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AP_KLA\REPORT\"/>
    </mc:Choice>
  </mc:AlternateContent>
  <xr:revisionPtr revIDLastSave="0" documentId="8_{0A97C136-BBEB-427D-B63F-C0B87B19DF33}" xr6:coauthVersionLast="47" xr6:coauthVersionMax="47" xr10:uidLastSave="{00000000-0000-0000-0000-000000000000}"/>
  <bookViews>
    <workbookView xWindow="1170" yWindow="1170" windowWidth="18900" windowHeight="11055" tabRatio="773" xr2:uid="{00000000-000D-0000-FFFF-FFFF00000000}"/>
  </bookViews>
  <sheets>
    <sheet name="ケータイラボお申込書" sheetId="26" r:id="rId1"/>
    <sheet name="社外貸出記入シート" sheetId="27" state="veryHidden" r:id="rId2"/>
    <sheet name="希望端末入力フォーム" sheetId="23" r:id="rId3"/>
    <sheet name="ケータイラボご利用規約" sheetId="22" r:id="rId4"/>
    <sheet name="弊社データ処理用" sheetId="7" state="hidden" r:id="rId5"/>
  </sheets>
  <definedNames>
    <definedName name="_xlnm._FilterDatabase" localSheetId="2" hidden="1">希望端末入力フォーム!$B$8:$I$8</definedName>
    <definedName name="_xlnm._FilterDatabase" localSheetId="4" hidden="1">弊社データ処理用!$A$1:$G$574</definedName>
    <definedName name="_xlnm.Extract" localSheetId="4">弊社データ処理用!#REF!</definedName>
    <definedName name="InTotalModel">ケータイラボお申込書!$E$27</definedName>
    <definedName name="InTotalModelSub">ケータイラボお申込書!$T$27</definedName>
    <definedName name="OutTotalModel">社外貸出記入シート!$E$35</definedName>
    <definedName name="OutTotalModelSub">社外貸出記入シート!$T$35</definedName>
    <definedName name="_xlnm.Print_Area" localSheetId="0">ケータイラボお申込書!$A$1:$O$56</definedName>
    <definedName name="_xlnm.Print_Area" localSheetId="3">ケータイラボご利用規約!$A$1:$AM$70</definedName>
    <definedName name="_xlnm.Print_Area" localSheetId="1">社外貸出記入シート!$A$1:$O$55</definedName>
    <definedName name="_xlnm.Print_Titles" localSheetId="2">希望端末入力フォーム!$1:$8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7" i="26" l="1"/>
  <c r="E27" i="26"/>
  <c r="H6" i="23"/>
  <c r="A1092" i="7"/>
  <c r="A1091" i="7"/>
  <c r="A1090" i="7"/>
  <c r="A1089" i="7"/>
  <c r="A1088" i="7"/>
  <c r="A1087" i="7"/>
  <c r="A1086" i="7"/>
  <c r="A1085" i="7"/>
  <c r="A1084" i="7"/>
  <c r="A1083" i="7"/>
  <c r="A1082" i="7"/>
  <c r="A1081" i="7"/>
  <c r="A1080" i="7"/>
  <c r="A1079" i="7"/>
  <c r="A1078" i="7"/>
  <c r="A1077" i="7"/>
  <c r="A1076" i="7"/>
  <c r="A1075" i="7"/>
  <c r="A1074" i="7"/>
  <c r="A1073" i="7"/>
  <c r="A1072" i="7"/>
  <c r="A1071" i="7"/>
  <c r="A1070" i="7"/>
  <c r="A1069" i="7"/>
  <c r="A1068" i="7"/>
  <c r="A1067" i="7"/>
  <c r="A1066" i="7"/>
  <c r="A1065" i="7"/>
  <c r="A1064" i="7"/>
  <c r="A1063" i="7"/>
  <c r="A1062" i="7"/>
  <c r="A1061" i="7"/>
  <c r="A1060" i="7"/>
  <c r="A1059" i="7"/>
  <c r="A1058" i="7"/>
  <c r="A1057" i="7"/>
  <c r="A1056" i="7"/>
  <c r="A1055" i="7"/>
  <c r="A1054" i="7"/>
  <c r="A1053" i="7"/>
  <c r="A1052" i="7"/>
  <c r="A1051" i="7"/>
  <c r="A1050" i="7"/>
  <c r="A1049" i="7"/>
  <c r="A1048" i="7"/>
  <c r="A1047" i="7"/>
  <c r="A1046" i="7"/>
  <c r="A1045" i="7"/>
  <c r="A1044" i="7"/>
  <c r="A1043" i="7"/>
  <c r="A1042" i="7"/>
  <c r="A1041" i="7"/>
  <c r="A1040" i="7"/>
  <c r="A1039" i="7"/>
  <c r="A1038" i="7"/>
  <c r="A1037" i="7"/>
  <c r="A1036" i="7"/>
  <c r="A1035" i="7"/>
  <c r="A1034" i="7"/>
  <c r="A1033" i="7"/>
  <c r="A1032" i="7"/>
  <c r="A1031" i="7"/>
  <c r="A1030" i="7"/>
  <c r="A1029" i="7"/>
  <c r="A1028" i="7"/>
  <c r="A1027" i="7"/>
  <c r="A1026" i="7"/>
  <c r="A1025" i="7"/>
  <c r="A1024" i="7"/>
  <c r="A1023" i="7"/>
  <c r="A1022" i="7"/>
  <c r="A1021" i="7"/>
  <c r="A1020" i="7"/>
  <c r="A1019" i="7"/>
  <c r="A1018" i="7"/>
  <c r="A1017" i="7"/>
  <c r="A1016" i="7"/>
  <c r="A1015" i="7"/>
  <c r="A1014" i="7"/>
  <c r="A1013" i="7"/>
  <c r="A1012" i="7"/>
  <c r="A1011" i="7"/>
  <c r="A1010" i="7"/>
  <c r="A1009" i="7"/>
  <c r="A1008" i="7"/>
  <c r="A1007" i="7"/>
  <c r="A1006" i="7"/>
  <c r="A1005" i="7"/>
  <c r="A1004" i="7"/>
  <c r="A1003" i="7"/>
  <c r="A1002" i="7"/>
  <c r="A1001" i="7"/>
  <c r="A1000" i="7"/>
  <c r="A999" i="7"/>
  <c r="A998" i="7"/>
  <c r="A997" i="7"/>
  <c r="A996" i="7"/>
  <c r="A995" i="7"/>
  <c r="A994" i="7"/>
  <c r="A993" i="7"/>
  <c r="A992" i="7"/>
  <c r="A991" i="7"/>
  <c r="A990" i="7"/>
  <c r="A989" i="7"/>
  <c r="A988" i="7"/>
  <c r="A987" i="7"/>
  <c r="A986" i="7"/>
  <c r="A985" i="7"/>
  <c r="A984" i="7"/>
  <c r="A983" i="7"/>
  <c r="A982" i="7"/>
  <c r="A981" i="7"/>
  <c r="A980" i="7"/>
  <c r="A979" i="7"/>
  <c r="A978" i="7"/>
  <c r="A977" i="7"/>
  <c r="A976" i="7"/>
  <c r="A975" i="7"/>
  <c r="A974" i="7"/>
  <c r="A973" i="7"/>
  <c r="A972" i="7"/>
  <c r="A971" i="7"/>
  <c r="A970" i="7"/>
  <c r="A969" i="7"/>
  <c r="A968" i="7"/>
  <c r="A967" i="7"/>
  <c r="A966" i="7"/>
  <c r="A965" i="7"/>
  <c r="A964" i="7"/>
  <c r="A963" i="7"/>
  <c r="A962" i="7"/>
  <c r="A961" i="7"/>
  <c r="A960" i="7"/>
  <c r="A959" i="7"/>
  <c r="A958" i="7"/>
  <c r="A957" i="7"/>
  <c r="A956" i="7"/>
  <c r="A955" i="7"/>
  <c r="A954" i="7"/>
  <c r="A953" i="7"/>
  <c r="A952" i="7"/>
  <c r="A951" i="7"/>
  <c r="A950" i="7"/>
  <c r="A949" i="7"/>
  <c r="A948" i="7"/>
  <c r="A947" i="7"/>
  <c r="A946" i="7"/>
  <c r="A945" i="7"/>
  <c r="A944" i="7"/>
  <c r="A943" i="7"/>
  <c r="A942" i="7"/>
  <c r="A941" i="7"/>
  <c r="A940" i="7"/>
  <c r="A939" i="7"/>
  <c r="A938" i="7"/>
  <c r="A937" i="7"/>
  <c r="A936" i="7"/>
  <c r="A935" i="7"/>
  <c r="A934" i="7"/>
  <c r="A933" i="7"/>
  <c r="A932" i="7"/>
  <c r="A931" i="7"/>
  <c r="A930" i="7"/>
  <c r="A929" i="7"/>
  <c r="A928" i="7"/>
  <c r="A927" i="7"/>
  <c r="A926" i="7"/>
  <c r="A925" i="7"/>
  <c r="A924" i="7"/>
  <c r="A923" i="7"/>
  <c r="A922" i="7"/>
  <c r="A921" i="7"/>
  <c r="A920" i="7"/>
  <c r="A919" i="7"/>
  <c r="A918" i="7"/>
  <c r="A917" i="7"/>
  <c r="A916" i="7"/>
  <c r="A915" i="7"/>
  <c r="A914" i="7"/>
  <c r="A913" i="7"/>
  <c r="A912" i="7"/>
  <c r="A911" i="7"/>
  <c r="A910" i="7"/>
  <c r="A909" i="7"/>
  <c r="A908" i="7"/>
  <c r="A907" i="7"/>
  <c r="A906" i="7"/>
  <c r="A905" i="7"/>
  <c r="A904" i="7"/>
  <c r="A903" i="7"/>
  <c r="A902" i="7"/>
  <c r="A901" i="7"/>
  <c r="A900" i="7"/>
  <c r="A899" i="7"/>
  <c r="A898" i="7"/>
  <c r="A897" i="7"/>
  <c r="A896" i="7"/>
  <c r="A895" i="7"/>
  <c r="A894" i="7"/>
  <c r="A893" i="7"/>
  <c r="A892" i="7"/>
  <c r="A891" i="7"/>
  <c r="A890" i="7"/>
  <c r="A889" i="7"/>
  <c r="A888" i="7"/>
  <c r="A887" i="7"/>
  <c r="A886" i="7"/>
  <c r="A885" i="7"/>
  <c r="A884" i="7"/>
  <c r="A883" i="7"/>
  <c r="A882" i="7"/>
  <c r="A881" i="7"/>
  <c r="A880" i="7"/>
  <c r="A879" i="7"/>
  <c r="A878" i="7"/>
  <c r="A877" i="7"/>
  <c r="A876" i="7"/>
  <c r="A875" i="7"/>
  <c r="A874" i="7"/>
  <c r="A873" i="7"/>
  <c r="A872" i="7"/>
  <c r="A871" i="7"/>
  <c r="A870" i="7"/>
  <c r="A869" i="7"/>
  <c r="A868" i="7"/>
  <c r="A867" i="7"/>
  <c r="A866" i="7"/>
  <c r="A865" i="7"/>
  <c r="A864" i="7"/>
  <c r="A863" i="7"/>
  <c r="A862" i="7"/>
  <c r="A861" i="7"/>
  <c r="A860" i="7"/>
  <c r="A859" i="7"/>
  <c r="A858" i="7"/>
  <c r="A857" i="7"/>
  <c r="A856" i="7"/>
  <c r="A855" i="7"/>
  <c r="A854" i="7"/>
  <c r="A853" i="7"/>
  <c r="A852" i="7"/>
  <c r="A851" i="7"/>
  <c r="A850" i="7"/>
  <c r="A849" i="7"/>
  <c r="A848" i="7"/>
  <c r="A847" i="7"/>
  <c r="A846" i="7"/>
  <c r="A845" i="7"/>
  <c r="A844" i="7"/>
  <c r="A843" i="7"/>
  <c r="A842" i="7"/>
  <c r="A841" i="7"/>
  <c r="A840" i="7"/>
  <c r="A839" i="7"/>
  <c r="A838" i="7"/>
  <c r="A837" i="7"/>
  <c r="A836" i="7"/>
  <c r="A835" i="7"/>
  <c r="A834" i="7"/>
  <c r="A833" i="7"/>
  <c r="A832" i="7"/>
  <c r="A831" i="7"/>
  <c r="A830" i="7"/>
  <c r="A829" i="7"/>
  <c r="A828" i="7"/>
  <c r="A827" i="7"/>
  <c r="A826" i="7"/>
  <c r="A825" i="7"/>
  <c r="A824" i="7"/>
  <c r="A823" i="7"/>
  <c r="A822" i="7"/>
  <c r="A821" i="7"/>
  <c r="A820" i="7"/>
  <c r="A819" i="7"/>
  <c r="A818" i="7"/>
  <c r="A817" i="7"/>
  <c r="A816" i="7"/>
  <c r="A815" i="7"/>
  <c r="A814" i="7"/>
  <c r="A813" i="7"/>
  <c r="A812" i="7"/>
  <c r="A811" i="7"/>
  <c r="A810" i="7"/>
  <c r="A809" i="7"/>
  <c r="A808" i="7"/>
  <c r="A807" i="7"/>
  <c r="A806" i="7"/>
  <c r="A805" i="7"/>
  <c r="A804" i="7"/>
  <c r="A803" i="7"/>
  <c r="A802" i="7"/>
  <c r="A801" i="7"/>
  <c r="A800" i="7"/>
  <c r="A799" i="7"/>
  <c r="A798" i="7"/>
  <c r="A797" i="7"/>
  <c r="A796" i="7"/>
  <c r="A795" i="7"/>
  <c r="A794" i="7"/>
  <c r="A793" i="7"/>
  <c r="A792" i="7"/>
  <c r="A791" i="7"/>
  <c r="A790" i="7"/>
  <c r="A789" i="7"/>
  <c r="A788" i="7"/>
  <c r="A787" i="7"/>
  <c r="A786" i="7"/>
  <c r="A785" i="7"/>
  <c r="A784" i="7"/>
  <c r="A783" i="7"/>
  <c r="A782" i="7"/>
  <c r="A781" i="7"/>
  <c r="A780" i="7"/>
  <c r="A779" i="7"/>
  <c r="A778" i="7"/>
  <c r="A777" i="7"/>
  <c r="A776" i="7"/>
  <c r="A775" i="7"/>
  <c r="A774" i="7"/>
  <c r="A773" i="7"/>
  <c r="A772" i="7"/>
  <c r="A771" i="7"/>
  <c r="A770" i="7"/>
  <c r="A769" i="7"/>
  <c r="A768" i="7"/>
  <c r="A767" i="7"/>
  <c r="A766" i="7"/>
  <c r="A765" i="7"/>
  <c r="A764" i="7"/>
  <c r="A763" i="7"/>
  <c r="A762" i="7"/>
  <c r="A761" i="7"/>
  <c r="A760" i="7"/>
  <c r="A759" i="7"/>
  <c r="A758" i="7"/>
  <c r="A757" i="7"/>
  <c r="A756" i="7"/>
  <c r="A755" i="7"/>
  <c r="A754" i="7"/>
  <c r="A753" i="7"/>
  <c r="A752" i="7"/>
  <c r="A751" i="7"/>
  <c r="A750" i="7"/>
  <c r="A749" i="7"/>
  <c r="A748" i="7"/>
  <c r="A747" i="7"/>
  <c r="A746" i="7"/>
  <c r="A745" i="7"/>
  <c r="A744" i="7"/>
  <c r="A743" i="7"/>
  <c r="A742" i="7"/>
  <c r="A741" i="7"/>
  <c r="A740" i="7"/>
  <c r="A739" i="7"/>
  <c r="A738" i="7"/>
  <c r="A737" i="7"/>
  <c r="A736" i="7"/>
  <c r="A735" i="7"/>
  <c r="A734" i="7"/>
  <c r="A733" i="7"/>
  <c r="A732" i="7"/>
  <c r="A731" i="7"/>
  <c r="A730" i="7"/>
  <c r="A729" i="7"/>
  <c r="A728" i="7"/>
  <c r="A727" i="7"/>
  <c r="A726" i="7"/>
  <c r="A725" i="7"/>
  <c r="A724" i="7"/>
  <c r="A723" i="7"/>
  <c r="A722" i="7"/>
  <c r="A721" i="7"/>
  <c r="A720" i="7"/>
  <c r="A719" i="7"/>
  <c r="A718" i="7"/>
  <c r="A717" i="7"/>
  <c r="A716" i="7"/>
  <c r="A715" i="7"/>
  <c r="A714" i="7"/>
  <c r="A713" i="7"/>
  <c r="A712" i="7"/>
  <c r="A711" i="7"/>
  <c r="A710" i="7"/>
  <c r="A709" i="7"/>
  <c r="A708" i="7"/>
  <c r="A707" i="7"/>
  <c r="A706" i="7"/>
  <c r="A705" i="7"/>
  <c r="A704" i="7"/>
  <c r="A703" i="7"/>
  <c r="A702" i="7"/>
  <c r="A701" i="7"/>
  <c r="A700" i="7"/>
  <c r="A699" i="7"/>
  <c r="A698" i="7"/>
  <c r="A697" i="7"/>
  <c r="A696" i="7"/>
  <c r="A695" i="7"/>
  <c r="A694" i="7"/>
  <c r="A693" i="7"/>
  <c r="A692" i="7"/>
  <c r="A691" i="7"/>
  <c r="A690" i="7"/>
  <c r="A689" i="7"/>
  <c r="A688" i="7"/>
  <c r="A687" i="7"/>
  <c r="A686" i="7"/>
  <c r="A685" i="7"/>
  <c r="A684" i="7"/>
  <c r="A683" i="7"/>
  <c r="A682" i="7"/>
  <c r="A681" i="7"/>
  <c r="A680" i="7"/>
  <c r="A679" i="7"/>
  <c r="A678" i="7"/>
  <c r="A677" i="7"/>
  <c r="A676" i="7"/>
  <c r="A675" i="7"/>
  <c r="A674" i="7"/>
  <c r="A673" i="7"/>
  <c r="A672" i="7"/>
  <c r="A671" i="7"/>
  <c r="A670" i="7"/>
  <c r="A669" i="7"/>
  <c r="A668" i="7"/>
  <c r="A667" i="7"/>
  <c r="A666" i="7"/>
  <c r="A665" i="7"/>
  <c r="A664" i="7"/>
  <c r="A663" i="7"/>
  <c r="A662" i="7"/>
  <c r="A661" i="7"/>
  <c r="A660" i="7"/>
  <c r="A659" i="7"/>
  <c r="A658" i="7"/>
  <c r="A657" i="7"/>
  <c r="A656" i="7"/>
  <c r="A655" i="7"/>
  <c r="A654" i="7"/>
  <c r="A653" i="7"/>
  <c r="A652" i="7"/>
  <c r="A651" i="7"/>
  <c r="A650" i="7"/>
  <c r="A649" i="7"/>
  <c r="A648" i="7"/>
  <c r="A647" i="7"/>
  <c r="A646" i="7"/>
  <c r="A645" i="7"/>
  <c r="A644" i="7"/>
  <c r="A643" i="7"/>
  <c r="A642" i="7"/>
  <c r="A641" i="7"/>
  <c r="A640" i="7"/>
  <c r="A639" i="7"/>
  <c r="A638" i="7"/>
  <c r="A637" i="7"/>
  <c r="A636" i="7"/>
  <c r="A635" i="7"/>
  <c r="A634" i="7"/>
  <c r="A633" i="7"/>
  <c r="A632" i="7"/>
  <c r="A631" i="7"/>
  <c r="A630" i="7"/>
  <c r="A629" i="7"/>
  <c r="A628" i="7"/>
  <c r="A627" i="7"/>
  <c r="A626" i="7"/>
  <c r="A625" i="7"/>
  <c r="A624" i="7"/>
  <c r="A623" i="7"/>
  <c r="A622" i="7"/>
  <c r="A621" i="7"/>
  <c r="A620" i="7"/>
  <c r="A619" i="7"/>
  <c r="A618" i="7"/>
  <c r="A617" i="7"/>
  <c r="A616" i="7"/>
  <c r="A615" i="7"/>
  <c r="A614" i="7"/>
  <c r="A613" i="7"/>
  <c r="A612" i="7"/>
  <c r="A611" i="7"/>
  <c r="A610" i="7"/>
  <c r="A609" i="7"/>
  <c r="A608" i="7"/>
  <c r="A607" i="7"/>
  <c r="A606" i="7"/>
  <c r="A605" i="7"/>
  <c r="A604" i="7"/>
  <c r="A603" i="7"/>
  <c r="A602" i="7"/>
  <c r="A601" i="7"/>
  <c r="A600" i="7"/>
  <c r="A599" i="7"/>
  <c r="A598" i="7"/>
  <c r="A597" i="7"/>
  <c r="A596" i="7"/>
  <c r="A595" i="7"/>
  <c r="A594" i="7"/>
  <c r="A593" i="7"/>
  <c r="A592" i="7"/>
  <c r="A591" i="7"/>
  <c r="A590" i="7"/>
  <c r="A589" i="7"/>
  <c r="A588" i="7"/>
  <c r="A587" i="7"/>
  <c r="A586" i="7"/>
  <c r="A585" i="7"/>
  <c r="A584" i="7"/>
  <c r="A583" i="7"/>
  <c r="A582" i="7"/>
  <c r="A581" i="7"/>
  <c r="A580" i="7"/>
  <c r="A579" i="7"/>
  <c r="A578" i="7"/>
  <c r="A577" i="7"/>
  <c r="A576" i="7"/>
  <c r="A575" i="7"/>
  <c r="A574" i="7"/>
  <c r="A573" i="7"/>
  <c r="A572" i="7"/>
  <c r="A571" i="7"/>
  <c r="A570" i="7"/>
  <c r="A569" i="7"/>
  <c r="A568" i="7"/>
  <c r="A567" i="7"/>
  <c r="A566" i="7"/>
  <c r="A565" i="7"/>
  <c r="A564" i="7"/>
  <c r="A563" i="7"/>
  <c r="A562" i="7"/>
  <c r="A561" i="7"/>
  <c r="A560" i="7"/>
  <c r="A559" i="7"/>
  <c r="A558" i="7"/>
  <c r="A557" i="7"/>
  <c r="A556" i="7"/>
  <c r="A555" i="7"/>
  <c r="A554" i="7"/>
  <c r="A553" i="7"/>
  <c r="A552" i="7"/>
  <c r="A551" i="7"/>
  <c r="A550" i="7"/>
  <c r="A549" i="7"/>
  <c r="A548" i="7"/>
  <c r="A547" i="7"/>
  <c r="A546" i="7"/>
  <c r="A545" i="7"/>
  <c r="A544" i="7"/>
  <c r="A543" i="7"/>
  <c r="A542" i="7"/>
  <c r="A541" i="7"/>
  <c r="A540" i="7"/>
  <c r="A539" i="7"/>
  <c r="A538" i="7"/>
  <c r="A537" i="7"/>
  <c r="A536" i="7"/>
  <c r="A535" i="7"/>
  <c r="A534" i="7"/>
  <c r="A533" i="7"/>
  <c r="A532" i="7"/>
  <c r="A531" i="7"/>
  <c r="A530" i="7"/>
  <c r="A529" i="7"/>
  <c r="A528" i="7"/>
  <c r="A527" i="7"/>
  <c r="A526" i="7"/>
  <c r="A525" i="7"/>
  <c r="A524" i="7"/>
  <c r="A523" i="7"/>
  <c r="A522" i="7"/>
  <c r="A521" i="7"/>
  <c r="A520" i="7"/>
  <c r="A519" i="7"/>
  <c r="A518" i="7"/>
  <c r="A517" i="7"/>
  <c r="A516" i="7"/>
  <c r="A515" i="7"/>
  <c r="A514" i="7"/>
  <c r="A513" i="7"/>
  <c r="A512" i="7"/>
  <c r="A511" i="7"/>
  <c r="A510" i="7"/>
  <c r="A509" i="7"/>
  <c r="A508" i="7"/>
  <c r="A507" i="7"/>
  <c r="A506" i="7"/>
  <c r="A505" i="7"/>
  <c r="A504" i="7"/>
  <c r="A503" i="7"/>
  <c r="A502" i="7"/>
  <c r="A501" i="7"/>
  <c r="A500" i="7"/>
  <c r="A499" i="7"/>
  <c r="A498" i="7"/>
  <c r="A497" i="7"/>
  <c r="A496" i="7"/>
  <c r="A495" i="7"/>
  <c r="A494" i="7"/>
  <c r="A493" i="7"/>
  <c r="A492" i="7"/>
  <c r="A491" i="7"/>
  <c r="A490" i="7"/>
  <c r="A489" i="7"/>
  <c r="A488" i="7"/>
  <c r="A487" i="7"/>
  <c r="A486" i="7"/>
  <c r="A485" i="7"/>
  <c r="A484" i="7"/>
  <c r="A483" i="7"/>
  <c r="A482" i="7"/>
  <c r="A481" i="7"/>
  <c r="A480" i="7"/>
  <c r="A479" i="7"/>
  <c r="A478" i="7"/>
  <c r="A477" i="7"/>
  <c r="A476" i="7"/>
  <c r="A475" i="7"/>
  <c r="A474" i="7"/>
  <c r="A473" i="7"/>
  <c r="A472" i="7"/>
  <c r="A471" i="7"/>
  <c r="A470" i="7"/>
  <c r="A469" i="7"/>
  <c r="A468" i="7"/>
  <c r="A467" i="7"/>
  <c r="A466" i="7"/>
  <c r="A465" i="7"/>
  <c r="A464" i="7"/>
  <c r="A463" i="7"/>
  <c r="A462" i="7"/>
  <c r="A461" i="7"/>
  <c r="A460" i="7"/>
  <c r="A459" i="7"/>
  <c r="A458" i="7"/>
  <c r="A457" i="7"/>
  <c r="A456" i="7"/>
  <c r="A455" i="7"/>
  <c r="A454" i="7"/>
  <c r="A453" i="7"/>
  <c r="A452" i="7"/>
  <c r="A451" i="7"/>
  <c r="A450" i="7"/>
  <c r="A449" i="7"/>
  <c r="A448" i="7"/>
  <c r="A447" i="7"/>
  <c r="A446" i="7"/>
  <c r="A445" i="7"/>
  <c r="A444" i="7"/>
  <c r="A443" i="7"/>
  <c r="A442" i="7"/>
  <c r="A441" i="7"/>
  <c r="A440" i="7"/>
  <c r="A439" i="7"/>
  <c r="A438" i="7"/>
  <c r="A437" i="7"/>
  <c r="A436" i="7"/>
  <c r="A435" i="7"/>
  <c r="A434" i="7"/>
  <c r="A433" i="7"/>
  <c r="A432" i="7"/>
  <c r="A431" i="7"/>
  <c r="A430" i="7"/>
  <c r="A429" i="7"/>
  <c r="A428" i="7"/>
  <c r="A427" i="7"/>
  <c r="A426" i="7"/>
  <c r="A425" i="7"/>
  <c r="A424" i="7"/>
  <c r="A423" i="7"/>
  <c r="A422" i="7"/>
  <c r="A421" i="7"/>
  <c r="A420" i="7"/>
  <c r="A419" i="7"/>
  <c r="A418" i="7"/>
  <c r="A417" i="7"/>
  <c r="A416" i="7"/>
  <c r="A415" i="7"/>
  <c r="A414" i="7"/>
  <c r="A413" i="7"/>
  <c r="A412" i="7"/>
  <c r="A411" i="7"/>
  <c r="A410" i="7"/>
  <c r="A409" i="7"/>
  <c r="A408" i="7"/>
  <c r="A407" i="7"/>
  <c r="A406" i="7"/>
  <c r="A405" i="7"/>
  <c r="A404" i="7"/>
  <c r="A403" i="7"/>
  <c r="A402" i="7"/>
  <c r="A401" i="7"/>
  <c r="A400" i="7"/>
  <c r="A399" i="7"/>
  <c r="A398" i="7"/>
  <c r="A397" i="7"/>
  <c r="A396" i="7"/>
  <c r="A395" i="7"/>
  <c r="A394" i="7"/>
  <c r="A393" i="7"/>
  <c r="A392" i="7"/>
  <c r="A391" i="7"/>
  <c r="A390" i="7"/>
  <c r="A389" i="7"/>
  <c r="A388" i="7"/>
  <c r="A387" i="7"/>
  <c r="A386" i="7"/>
  <c r="A385" i="7"/>
  <c r="A384" i="7"/>
  <c r="A383" i="7"/>
  <c r="A382" i="7"/>
  <c r="A381" i="7"/>
  <c r="A380" i="7"/>
  <c r="A379" i="7"/>
  <c r="A378" i="7"/>
  <c r="A377" i="7"/>
  <c r="A376" i="7"/>
  <c r="A375" i="7"/>
  <c r="A374" i="7"/>
  <c r="A373" i="7"/>
  <c r="A372" i="7"/>
  <c r="A371" i="7"/>
  <c r="A370" i="7"/>
  <c r="A369" i="7"/>
  <c r="A368" i="7"/>
  <c r="A367" i="7"/>
  <c r="A366" i="7"/>
  <c r="A365" i="7"/>
  <c r="A364" i="7"/>
  <c r="A363" i="7"/>
  <c r="A362" i="7"/>
  <c r="A361" i="7"/>
  <c r="A360" i="7"/>
  <c r="A359" i="7"/>
  <c r="A358" i="7"/>
  <c r="A357" i="7"/>
  <c r="A356" i="7"/>
  <c r="A355" i="7"/>
  <c r="A354" i="7"/>
  <c r="A353" i="7"/>
  <c r="A352" i="7"/>
  <c r="A351" i="7"/>
  <c r="A350" i="7"/>
  <c r="A349" i="7"/>
  <c r="A348" i="7"/>
  <c r="A347" i="7"/>
  <c r="A346" i="7"/>
  <c r="A345" i="7"/>
  <c r="A344" i="7"/>
  <c r="A343" i="7"/>
  <c r="A342" i="7"/>
  <c r="A341" i="7"/>
  <c r="A340" i="7"/>
  <c r="A339" i="7"/>
  <c r="A338" i="7"/>
  <c r="A337" i="7"/>
  <c r="A336" i="7"/>
  <c r="A335" i="7"/>
  <c r="A334" i="7"/>
  <c r="A333" i="7"/>
  <c r="A332" i="7"/>
  <c r="A331" i="7"/>
  <c r="A330" i="7"/>
  <c r="A329" i="7"/>
  <c r="A328" i="7"/>
  <c r="A327" i="7"/>
  <c r="A326" i="7"/>
  <c r="A325" i="7"/>
  <c r="A324" i="7"/>
  <c r="A323" i="7"/>
  <c r="A322" i="7"/>
  <c r="A321" i="7"/>
  <c r="A320" i="7"/>
  <c r="A319" i="7"/>
  <c r="A318" i="7"/>
  <c r="A317" i="7"/>
  <c r="A316" i="7"/>
  <c r="A315" i="7"/>
  <c r="A314" i="7"/>
  <c r="A313" i="7"/>
  <c r="A312" i="7"/>
  <c r="A311" i="7"/>
  <c r="A310" i="7"/>
  <c r="A309" i="7"/>
  <c r="A308" i="7"/>
  <c r="A307" i="7"/>
  <c r="A306" i="7"/>
  <c r="A305" i="7"/>
  <c r="A304" i="7"/>
  <c r="A303" i="7"/>
  <c r="A302" i="7"/>
  <c r="A301" i="7"/>
  <c r="A300" i="7"/>
  <c r="A299" i="7"/>
  <c r="A298" i="7"/>
  <c r="A297" i="7"/>
  <c r="A296" i="7"/>
  <c r="A295" i="7"/>
  <c r="A294" i="7"/>
  <c r="A293" i="7"/>
  <c r="A292" i="7"/>
  <c r="A291" i="7"/>
  <c r="A290" i="7"/>
  <c r="A289" i="7"/>
  <c r="A288" i="7"/>
  <c r="A287" i="7"/>
  <c r="A286" i="7"/>
  <c r="A285" i="7"/>
  <c r="A284" i="7"/>
  <c r="A283" i="7"/>
  <c r="A282" i="7"/>
  <c r="A281" i="7"/>
  <c r="A280" i="7"/>
  <c r="A279" i="7"/>
  <c r="A278" i="7"/>
  <c r="A277" i="7"/>
  <c r="A276" i="7"/>
  <c r="A275" i="7"/>
  <c r="A274" i="7"/>
  <c r="A273" i="7"/>
  <c r="A272" i="7"/>
  <c r="A271" i="7"/>
  <c r="A270" i="7"/>
  <c r="A269" i="7"/>
  <c r="A268" i="7"/>
  <c r="A267" i="7"/>
  <c r="A266" i="7"/>
  <c r="A265" i="7"/>
  <c r="A264" i="7"/>
  <c r="A263" i="7"/>
  <c r="A262" i="7"/>
  <c r="A261" i="7"/>
  <c r="A260" i="7"/>
  <c r="A259" i="7"/>
  <c r="A258" i="7"/>
  <c r="A257" i="7"/>
  <c r="A256" i="7"/>
  <c r="A255" i="7"/>
  <c r="A254" i="7"/>
  <c r="A253" i="7"/>
  <c r="A252" i="7"/>
  <c r="A251" i="7"/>
  <c r="A250" i="7"/>
  <c r="A249" i="7"/>
  <c r="A248" i="7"/>
  <c r="A247" i="7"/>
  <c r="A246" i="7"/>
  <c r="A245" i="7"/>
  <c r="A244"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5" i="7"/>
  <c r="A214" i="7"/>
  <c r="A213" i="7"/>
  <c r="A212" i="7"/>
  <c r="A211" i="7"/>
  <c r="A210" i="7"/>
  <c r="A209" i="7"/>
  <c r="A208" i="7"/>
  <c r="A207" i="7"/>
  <c r="A206" i="7"/>
  <c r="A205" i="7"/>
  <c r="A204" i="7"/>
  <c r="A203" i="7"/>
  <c r="A202" i="7"/>
  <c r="A201" i="7"/>
  <c r="A200" i="7"/>
  <c r="A199" i="7"/>
  <c r="A198" i="7"/>
  <c r="A197" i="7"/>
  <c r="A196" i="7"/>
  <c r="A195" i="7"/>
  <c r="A194" i="7"/>
  <c r="A193" i="7"/>
  <c r="A192" i="7"/>
  <c r="A191" i="7"/>
  <c r="A190" i="7"/>
  <c r="A189" i="7"/>
  <c r="A188" i="7"/>
  <c r="A187" i="7"/>
  <c r="A186" i="7"/>
  <c r="A185" i="7"/>
  <c r="A184" i="7"/>
  <c r="A183" i="7"/>
  <c r="A182" i="7"/>
  <c r="A181" i="7"/>
  <c r="A180" i="7"/>
  <c r="A179" i="7"/>
  <c r="A178" i="7"/>
  <c r="A177" i="7"/>
  <c r="A176" i="7"/>
  <c r="A175" i="7"/>
  <c r="A174" i="7"/>
  <c r="A173" i="7"/>
  <c r="A172" i="7"/>
  <c r="A171" i="7"/>
  <c r="A170" i="7"/>
  <c r="A169" i="7"/>
  <c r="A168" i="7"/>
  <c r="A167" i="7"/>
  <c r="A166" i="7"/>
  <c r="A165" i="7"/>
  <c r="A164" i="7"/>
  <c r="A163" i="7"/>
  <c r="A162" i="7"/>
  <c r="A161" i="7"/>
  <c r="A160" i="7"/>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 r="A3" i="7"/>
  <c r="A2" i="7"/>
  <c r="A1" i="7"/>
  <c r="AB33" i="27"/>
  <c r="Z33" i="27"/>
  <c r="K33" i="27"/>
  <c r="M33" i="2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Kawakami</author>
  </authors>
  <commentList>
    <comment ref="E30" authorId="0" shapeId="0" xr:uid="{00000000-0006-0000-0000-000001000000}">
      <text>
        <r>
          <rPr>
            <sz val="9"/>
            <color indexed="81"/>
            <rFont val="メイリオ"/>
            <family val="3"/>
            <charset val="128"/>
          </rPr>
          <t>docomo → au → SoftBank の順など、お貸出の順序に指定がある場合はご入力下さい。</t>
        </r>
      </text>
    </comment>
    <comment ref="T30" authorId="0" shapeId="0" xr:uid="{00000000-0006-0000-0000-000002000000}">
      <text>
        <r>
          <rPr>
            <sz val="9"/>
            <color indexed="81"/>
            <rFont val="メイリオ"/>
            <family val="3"/>
            <charset val="128"/>
          </rPr>
          <t>docomo → au → SoftBank の順など、お貸出の順序に指定がある場合はご入力下さい。</t>
        </r>
      </text>
    </comment>
  </commentList>
</comments>
</file>

<file path=xl/sharedStrings.xml><?xml version="1.0" encoding="utf-8"?>
<sst xmlns="http://schemas.openxmlformats.org/spreadsheetml/2006/main" count="8068" uniqueCount="1355">
  <si>
    <t>台</t>
    <rPh sb="0" eb="1">
      <t>ダイ</t>
    </rPh>
    <phoneticPr fontId="4"/>
  </si>
  <si>
    <t>名</t>
    <rPh sb="0" eb="1">
      <t>メイ</t>
    </rPh>
    <phoneticPr fontId="4"/>
  </si>
  <si>
    <t>請求書払い（当月末締め/翌月末支払い）</t>
  </si>
  <si>
    <t>現金払い（当日受付清算）</t>
  </si>
  <si>
    <t>社名</t>
    <rPh sb="0" eb="2">
      <t>シャメイ</t>
    </rPh>
    <phoneticPr fontId="4"/>
  </si>
  <si>
    <t>部署名</t>
    <rPh sb="0" eb="3">
      <t>ブショメイ</t>
    </rPh>
    <phoneticPr fontId="4"/>
  </si>
  <si>
    <t>お支払い方法</t>
    <rPh sb="1" eb="3">
      <t>シハラ</t>
    </rPh>
    <rPh sb="4" eb="6">
      <t>ホウホウ</t>
    </rPh>
    <phoneticPr fontId="4"/>
  </si>
  <si>
    <t>ご来店人数</t>
    <rPh sb="1" eb="5">
      <t>ライテンニンズウ</t>
    </rPh>
    <phoneticPr fontId="4"/>
  </si>
  <si>
    <t>ケータイラボ利用規約</t>
  </si>
  <si>
    <t>めについて次のとおり合意のうえでご利用いただくものとします。</t>
  </si>
  <si>
    <t>第１条（目的）</t>
  </si>
  <si>
    <t>を提供する。利用者は、本規約にしたがってサービスを利用することを約し、別途合意した料金を支払う債務を負う。</t>
  </si>
  <si>
    <t>(2) 試験用の部屋の貸出</t>
  </si>
  <si>
    <t>(3) インターネット接続環境の提供</t>
  </si>
  <si>
    <t>(4) その他試験実施に必要な機器および環境の提供</t>
  </si>
  <si>
    <t>第２条（利用の方法）</t>
  </si>
  <si>
    <t>第３条（端末の破損・有料サービスの利用）</t>
  </si>
  <si>
    <t>その請求が弊社になされた場合には、弊社は利用者にその費用を請求することができる。</t>
  </si>
  <si>
    <t>第４条（秘密情報）</t>
  </si>
  <si>
    <t>または（４）被開示者が正当な権利者より何ら守秘義務を課せられることなく取得した情報、の各号に該当するものは除く。</t>
  </si>
  <si>
    <t>第５条（秘密保持）</t>
  </si>
  <si>
    <t>弊社及び利用者は、相手方から開示された秘密情報を秘密に保持し、第三者に開示また漏洩してはならない。</t>
  </si>
  <si>
    <t>第６条（資料等の管理）</t>
  </si>
  <si>
    <t>ての注意をもって保管する。</t>
  </si>
  <si>
    <t>第７条（損害賠償）</t>
  </si>
  <si>
    <t>第８条（有効期限）</t>
  </si>
  <si>
    <t>本規約の有効期間は、本契約締結後１年間または利用者がケータイラボを利用してから1年間のうち遅い方とする。</t>
  </si>
  <si>
    <t>ケータイラボご利用者（以下、「利用者」という）は、株式会社ケータイラボラトリー（以下、「弊社」という）の提供する携帯</t>
    <phoneticPr fontId="4"/>
  </si>
  <si>
    <t>電話端末実機試験サービス（以下、「ケータイラボ」という）の利用にあたって、秘密情報の保持を含む利用上の取り決</t>
    <phoneticPr fontId="4"/>
  </si>
  <si>
    <t>弊社は、利用者が携帯電話を使った動作試験を行うために、以下のサービスまたは機器のうち利用者と合意したもの</t>
    <phoneticPr fontId="4"/>
  </si>
  <si>
    <t>ウェア、設定を含むが、それらに限定されない）は、端末の返却時に利用者が自らの責任で消去するものとする。</t>
    <phoneticPr fontId="4"/>
  </si>
  <si>
    <t>端末にそのような情報が残っていた場合には、弊社は自由に消却する。消却したため又はしなかったために生じる</t>
    <phoneticPr fontId="4"/>
  </si>
  <si>
    <t>利用者が端末を利用するにあたって、端末に有料サービスを設定したり、コンテンツ・商品を購入したりしたために、</t>
    <phoneticPr fontId="4"/>
  </si>
  <si>
    <t>秘密情報とは、利用者がケータイラボ利用にあたって、弊社と利用者の間で直接的または間接的に開示される業務上</t>
    <phoneticPr fontId="4"/>
  </si>
  <si>
    <t>および技術上有する重要な情報をいい、さらに提供された秘密情報を利用して知り得た情報およびケータイラボ利用に</t>
    <phoneticPr fontId="4"/>
  </si>
  <si>
    <t>関連して知り得た情報もこれに含むものとする。但し、（１）開示時、既に公知の事項または、被開示者が既に保有して</t>
    <phoneticPr fontId="4"/>
  </si>
  <si>
    <t>いる情報、（２）開示後、被開示者の責によらず公知となった情報、（３）被開示者が独自に開発した情報、</t>
    <phoneticPr fontId="4"/>
  </si>
  <si>
    <t>弊社及び利用者は、本業務に関わる秘密情報を含む資料・製品及びその他これに類するものを、善良なる管理者とし</t>
    <phoneticPr fontId="4"/>
  </si>
  <si>
    <t>キャリア</t>
  </si>
  <si>
    <t>メーカー</t>
  </si>
  <si>
    <t>発売日</t>
  </si>
  <si>
    <r>
      <t>■ご利用をご希望される端末の左入力欄へ「</t>
    </r>
    <r>
      <rPr>
        <b/>
        <sz val="18"/>
        <color indexed="10"/>
        <rFont val="ＭＳ Ｐゴシック"/>
        <family val="3"/>
        <charset val="128"/>
      </rPr>
      <t>1</t>
    </r>
    <r>
      <rPr>
        <sz val="18"/>
        <rFont val="ＭＳ Ｐゴシック"/>
        <family val="3"/>
        <charset val="128"/>
      </rPr>
      <t>」を入力してください。(半角数字)</t>
    </r>
    <rPh sb="2" eb="4">
      <t>リヨウ</t>
    </rPh>
    <rPh sb="6" eb="8">
      <t>キボウ</t>
    </rPh>
    <rPh sb="11" eb="13">
      <t>タンマツ</t>
    </rPh>
    <rPh sb="14" eb="15">
      <t>ヒダリ</t>
    </rPh>
    <rPh sb="15" eb="18">
      <t>ニュウリョクラン</t>
    </rPh>
    <rPh sb="23" eb="25">
      <t>ニュウリョク</t>
    </rPh>
    <rPh sb="33" eb="37">
      <t>ハンカクスウジ</t>
    </rPh>
    <phoneticPr fontId="4"/>
  </si>
  <si>
    <r>
      <t xml:space="preserve">ご利用希望端末数 
</t>
    </r>
    <r>
      <rPr>
        <sz val="9"/>
        <rFont val="ＭＳ Ｐゴシック"/>
        <family val="3"/>
        <charset val="128"/>
      </rPr>
      <t>※自動計算されますので、入力しないでください。</t>
    </r>
    <rPh sb="1" eb="8">
      <t>リヨウキボウタンマツスウ</t>
    </rPh>
    <rPh sb="11" eb="15">
      <t>ジドウケイサン</t>
    </rPh>
    <rPh sb="22" eb="24">
      <t>ニュウリョク</t>
    </rPh>
    <phoneticPr fontId="4"/>
  </si>
  <si>
    <t>機種</t>
    <rPh sb="0" eb="2">
      <t>キシュ</t>
    </rPh>
    <phoneticPr fontId="4"/>
  </si>
  <si>
    <t>ご利用希望</t>
    <rPh sb="1" eb="5">
      <t>リヨウキボウ</t>
    </rPh>
    <phoneticPr fontId="4"/>
  </si>
  <si>
    <t>回線区分</t>
    <rPh sb="0" eb="4">
      <t>カイセンクブン</t>
    </rPh>
    <phoneticPr fontId="4"/>
  </si>
  <si>
    <t>機種名</t>
    <phoneticPr fontId="4"/>
  </si>
  <si>
    <t>ID</t>
    <phoneticPr fontId="4"/>
  </si>
  <si>
    <t>区分
FP…フィーチャーフォン
SP…スマートフォン
TAB…タブレット</t>
    <rPh sb="0" eb="2">
      <t>クブン</t>
    </rPh>
    <phoneticPr fontId="4"/>
  </si>
  <si>
    <t>あり</t>
  </si>
  <si>
    <t>なし</t>
  </si>
  <si>
    <t>自分でチェックコース予約申込書</t>
    <rPh sb="0" eb="2">
      <t>ジブン</t>
    </rPh>
    <rPh sb="10" eb="12">
      <t>ヨヤク</t>
    </rPh>
    <rPh sb="12" eb="13">
      <t>モウ</t>
    </rPh>
    <rPh sb="13" eb="14">
      <t>コ</t>
    </rPh>
    <rPh sb="14" eb="15">
      <t>ショ</t>
    </rPh>
    <phoneticPr fontId="4"/>
  </si>
  <si>
    <t>(記入例)</t>
    <rPh sb="1" eb="4">
      <t>キニュウレイ</t>
    </rPh>
    <phoneticPr fontId="4"/>
  </si>
  <si>
    <t>ご利用者様について</t>
    <rPh sb="1" eb="4">
      <t>リヨウシャ</t>
    </rPh>
    <rPh sb="4" eb="5">
      <t>サマ</t>
    </rPh>
    <phoneticPr fontId="4"/>
  </si>
  <si>
    <t>選択して下さい▼</t>
    <rPh sb="0" eb="2">
      <t>センタク</t>
    </rPh>
    <rPh sb="4" eb="5">
      <t>クダ</t>
    </rPh>
    <phoneticPr fontId="12"/>
  </si>
  <si>
    <t>株式会社ケータイラボラトリー</t>
    <rPh sb="0" eb="4">
      <t>カブシキガイシャ</t>
    </rPh>
    <phoneticPr fontId="12"/>
  </si>
  <si>
    <t>担当者</t>
    <rPh sb="0" eb="3">
      <t>タントウシャ</t>
    </rPh>
    <phoneticPr fontId="4"/>
  </si>
  <si>
    <t>モバイルサービス事業部</t>
    <rPh sb="8" eb="11">
      <t>ジギョウブ</t>
    </rPh>
    <phoneticPr fontId="12"/>
  </si>
  <si>
    <t>携帯 太郎</t>
    <rPh sb="0" eb="2">
      <t>ケイタイ</t>
    </rPh>
    <rPh sb="3" eb="5">
      <t>タロウ</t>
    </rPh>
    <phoneticPr fontId="12"/>
  </si>
  <si>
    <t>郵便番号</t>
    <rPh sb="0" eb="4">
      <t>ユウビンバンゴウ</t>
    </rPh>
    <phoneticPr fontId="4"/>
  </si>
  <si>
    <t>101-0025</t>
    <phoneticPr fontId="12"/>
  </si>
  <si>
    <t>住所1</t>
    <rPh sb="0" eb="2">
      <t>ジュウショ</t>
    </rPh>
    <phoneticPr fontId="4"/>
  </si>
  <si>
    <t>東京都千代田区神田佐久間町 4-14</t>
    <rPh sb="0" eb="3">
      <t>トウキョウト</t>
    </rPh>
    <rPh sb="3" eb="13">
      <t>チヨダクカンダサクマチョウ</t>
    </rPh>
    <phoneticPr fontId="12"/>
  </si>
  <si>
    <t>住所2(建物名等)</t>
    <rPh sb="0" eb="2">
      <t>ジュウショ</t>
    </rPh>
    <rPh sb="4" eb="6">
      <t>タテモノ</t>
    </rPh>
    <rPh sb="6" eb="7">
      <t>メイ</t>
    </rPh>
    <rPh sb="7" eb="8">
      <t>トウ</t>
    </rPh>
    <phoneticPr fontId="4"/>
  </si>
  <si>
    <t>ニューイワサキビル5F</t>
    <phoneticPr fontId="12"/>
  </si>
  <si>
    <t>電話番号</t>
    <rPh sb="0" eb="4">
      <t>デンワバンゴウ</t>
    </rPh>
    <phoneticPr fontId="4"/>
  </si>
  <si>
    <t>メールアドレス</t>
    <phoneticPr fontId="4"/>
  </si>
  <si>
    <t>03-5833-4650</t>
    <phoneticPr fontId="12"/>
  </si>
  <si>
    <t>規約同意(別紙のご利用規約に)</t>
    <rPh sb="0" eb="4">
      <t>キヤクドウイ</t>
    </rPh>
    <rPh sb="5" eb="7">
      <t>ベッシ</t>
    </rPh>
    <rPh sb="9" eb="13">
      <t>リヨウキヤク</t>
    </rPh>
    <phoneticPr fontId="4"/>
  </si>
  <si>
    <t>同意する</t>
    <rPh sb="0" eb="2">
      <t>ドウイ</t>
    </rPh>
    <phoneticPr fontId="12"/>
  </si>
  <si>
    <t>請求先(ご利用者と異なる場合のみご入力下さい。)</t>
    <rPh sb="0" eb="3">
      <t>セイキュウサキ</t>
    </rPh>
    <rPh sb="5" eb="7">
      <t>リヨウ</t>
    </rPh>
    <rPh sb="7" eb="8">
      <t>シャ</t>
    </rPh>
    <rPh sb="9" eb="10">
      <t>コト</t>
    </rPh>
    <rPh sb="12" eb="14">
      <t>バアイ</t>
    </rPh>
    <rPh sb="17" eb="20">
      <t>ニュウリョククダ</t>
    </rPh>
    <phoneticPr fontId="4"/>
  </si>
  <si>
    <t>お申込内容ご記入欄</t>
    <rPh sb="1" eb="5">
      <t>モウシコミナイヨウ</t>
    </rPh>
    <rPh sb="6" eb="9">
      <t>キニュウラン</t>
    </rPh>
    <phoneticPr fontId="4"/>
  </si>
  <si>
    <t>ご利用希望日</t>
    <rPh sb="1" eb="3">
      <t>リヨウ</t>
    </rPh>
    <rPh sb="3" eb="6">
      <t>キボウビ</t>
    </rPh>
    <phoneticPr fontId="4"/>
  </si>
  <si>
    <t>ご利用時間</t>
    <rPh sb="1" eb="5">
      <t>リヨウジカン</t>
    </rPh>
    <phoneticPr fontId="4"/>
  </si>
  <si>
    <t>～</t>
    <phoneticPr fontId="4"/>
  </si>
  <si>
    <t>迄</t>
    <phoneticPr fontId="4"/>
  </si>
  <si>
    <t>秋葉原 4名用</t>
    <rPh sb="0" eb="3">
      <t>アキハバラ</t>
    </rPh>
    <rPh sb="5" eb="7">
      <t>メイヨウ</t>
    </rPh>
    <phoneticPr fontId="12"/>
  </si>
  <si>
    <r>
      <t xml:space="preserve">ご利用端末数
</t>
    </r>
    <r>
      <rPr>
        <sz val="9"/>
        <color indexed="8"/>
        <rFont val="メイリオ"/>
        <family val="3"/>
        <charset val="128"/>
      </rPr>
      <t>(自動計算されます。）</t>
    </r>
    <rPh sb="1" eb="6">
      <t>リヨウタンマツスウ</t>
    </rPh>
    <phoneticPr fontId="4"/>
  </si>
  <si>
    <t>1機種あたり利用時間</t>
    <rPh sb="1" eb="3">
      <t>キシュ</t>
    </rPh>
    <rPh sb="6" eb="8">
      <t>リヨウ</t>
    </rPh>
    <rPh sb="8" eb="10">
      <t>ジカン</t>
    </rPh>
    <phoneticPr fontId="4"/>
  </si>
  <si>
    <t>分程度</t>
    <rPh sb="0" eb="3">
      <t>フンテイド</t>
    </rPh>
    <phoneticPr fontId="4"/>
  </si>
  <si>
    <t>一度にお貸出する台数</t>
    <rPh sb="0" eb="2">
      <t>イチド</t>
    </rPh>
    <rPh sb="4" eb="6">
      <t>カシダシ</t>
    </rPh>
    <rPh sb="8" eb="10">
      <t>ダイスウ</t>
    </rPh>
    <phoneticPr fontId="4"/>
  </si>
  <si>
    <t>台ずつ</t>
    <phoneticPr fontId="4"/>
  </si>
  <si>
    <t>※混雑状況によりご希望に添えない場合がございます。</t>
    <rPh sb="1" eb="5">
      <t>コンザツジョウキョウ</t>
    </rPh>
    <rPh sb="9" eb="11">
      <t>キボウ</t>
    </rPh>
    <rPh sb="12" eb="13">
      <t>ソ</t>
    </rPh>
    <rPh sb="16" eb="18">
      <t>バアイ</t>
    </rPh>
    <phoneticPr fontId="4"/>
  </si>
  <si>
    <r>
      <t xml:space="preserve">お貸出の順序
</t>
    </r>
    <r>
      <rPr>
        <sz val="9"/>
        <color indexed="8"/>
        <rFont val="メイリオ"/>
        <family val="3"/>
        <charset val="128"/>
      </rPr>
      <t>(ご希望がある場合)</t>
    </r>
    <rPh sb="1" eb="3">
      <t>カシダシ</t>
    </rPh>
    <rPh sb="4" eb="6">
      <t>ジュンジョ</t>
    </rPh>
    <phoneticPr fontId="4"/>
  </si>
  <si>
    <t>docomo → SoftBank → au の順で、新しい端末から利用したい。</t>
    <rPh sb="24" eb="25">
      <t>ジュン</t>
    </rPh>
    <rPh sb="27" eb="28">
      <t>アタラ</t>
    </rPh>
    <rPh sb="30" eb="32">
      <t>タンマツ</t>
    </rPh>
    <rPh sb="34" eb="36">
      <t>リヨウ</t>
    </rPh>
    <phoneticPr fontId="12"/>
  </si>
  <si>
    <t>必要</t>
    <rPh sb="0" eb="2">
      <t>ヒツヨウ</t>
    </rPh>
    <phoneticPr fontId="12"/>
  </si>
  <si>
    <t>不要</t>
    <rPh sb="0" eb="2">
      <t>フヨウ</t>
    </rPh>
    <phoneticPr fontId="12"/>
  </si>
  <si>
    <t>有料オプション</t>
    <rPh sb="0" eb="2">
      <t>ユウリョウ</t>
    </rPh>
    <phoneticPr fontId="4"/>
  </si>
  <si>
    <t>事前にWi-Fiの設定をした状態でお貸出致します。</t>
    <rPh sb="0" eb="2">
      <t>ジゼン</t>
    </rPh>
    <rPh sb="9" eb="11">
      <t>セッテイ</t>
    </rPh>
    <rPh sb="14" eb="16">
      <t>ジョウタイ</t>
    </rPh>
    <rPh sb="18" eb="21">
      <t>カシダシイタ</t>
    </rPh>
    <phoneticPr fontId="12"/>
  </si>
  <si>
    <t>検証内容</t>
    <rPh sb="0" eb="4">
      <t>ケンショウナイヨウ</t>
    </rPh>
    <phoneticPr fontId="4"/>
  </si>
  <si>
    <t>キャンペーンサイトの表示検証。</t>
    <rPh sb="10" eb="14">
      <t>ヒョウジケンショウ</t>
    </rPh>
    <phoneticPr fontId="12"/>
  </si>
  <si>
    <t>ご要望欄</t>
    <rPh sb="1" eb="4">
      <t>ヨウボウラン</t>
    </rPh>
    <phoneticPr fontId="4"/>
  </si>
  <si>
    <t>同意しない</t>
    <rPh sb="0" eb="2">
      <t>ドウイ</t>
    </rPh>
    <phoneticPr fontId="12"/>
  </si>
  <si>
    <t>PCで使用</t>
    <rPh sb="3" eb="5">
      <t>シヨウ</t>
    </rPh>
    <phoneticPr fontId="12"/>
  </si>
  <si>
    <t>秋葉原 8名用</t>
    <rPh sb="0" eb="3">
      <t>アキハバラ</t>
    </rPh>
    <rPh sb="5" eb="7">
      <t>メイヨウ</t>
    </rPh>
    <phoneticPr fontId="12"/>
  </si>
  <si>
    <t>スマートフォンで使用</t>
    <rPh sb="8" eb="10">
      <t>シヨウ</t>
    </rPh>
    <phoneticPr fontId="12"/>
  </si>
  <si>
    <t>PC+スマートフォンで使用</t>
    <rPh sb="11" eb="13">
      <t>シヨウ</t>
    </rPh>
    <phoneticPr fontId="12"/>
  </si>
  <si>
    <t>社外貸出コース 予約申込書</t>
    <rPh sb="0" eb="3">
      <t>シャガイカ</t>
    </rPh>
    <rPh sb="3" eb="4">
      <t>ダ</t>
    </rPh>
    <rPh sb="8" eb="12">
      <t>ヨヤクモウシコ</t>
    </rPh>
    <rPh sb="12" eb="13">
      <t>ショ</t>
    </rPh>
    <phoneticPr fontId="4"/>
  </si>
  <si>
    <t>携帯　太郎</t>
    <rPh sb="0" eb="2">
      <t>ケイタイ</t>
    </rPh>
    <rPh sb="3" eb="5">
      <t>タロウ</t>
    </rPh>
    <phoneticPr fontId="12"/>
  </si>
  <si>
    <t>ニューイワサキビル 5F</t>
    <phoneticPr fontId="12"/>
  </si>
  <si>
    <t>携帯　花子</t>
    <rPh sb="0" eb="2">
      <t>ケイタイ</t>
    </rPh>
    <rPh sb="3" eb="5">
      <t>ハナコ</t>
    </rPh>
    <phoneticPr fontId="12"/>
  </si>
  <si>
    <t>541-0047</t>
    <phoneticPr fontId="12"/>
  </si>
  <si>
    <t>大阪府大阪市中央区淡路町3-5-13</t>
    <phoneticPr fontId="12"/>
  </si>
  <si>
    <t>創建御堂筋ビル2F</t>
    <phoneticPr fontId="12"/>
  </si>
  <si>
    <t>06-6223-4650</t>
    <phoneticPr fontId="12"/>
  </si>
  <si>
    <t>～</t>
    <phoneticPr fontId="12"/>
  </si>
  <si>
    <t>迄</t>
    <rPh sb="0" eb="1">
      <t>マデ</t>
    </rPh>
    <phoneticPr fontId="12"/>
  </si>
  <si>
    <t>泊</t>
    <rPh sb="0" eb="1">
      <t>ハク</t>
    </rPh>
    <phoneticPr fontId="12"/>
  </si>
  <si>
    <t>日</t>
    <rPh sb="0" eb="1">
      <t>ニチ</t>
    </rPh>
    <phoneticPr fontId="12"/>
  </si>
  <si>
    <t>お貸出方法</t>
    <rPh sb="1" eb="5">
      <t>カシダシホウホウ</t>
    </rPh>
    <phoneticPr fontId="4"/>
  </si>
  <si>
    <t>ご返却方法</t>
    <rPh sb="1" eb="5">
      <t>ヘンキャクホウホウ</t>
    </rPh>
    <phoneticPr fontId="4"/>
  </si>
  <si>
    <t>宅配便-ご利用開始日 10時着便</t>
    <rPh sb="0" eb="3">
      <t>タクハイビン</t>
    </rPh>
    <rPh sb="5" eb="10">
      <t>リヨウカイシビ</t>
    </rPh>
    <rPh sb="13" eb="16">
      <t>ジチャクビン</t>
    </rPh>
    <phoneticPr fontId="12"/>
  </si>
  <si>
    <t>宅配便-ご利用終了日翌日 10時着便</t>
    <rPh sb="0" eb="3">
      <t>タクハイビン</t>
    </rPh>
    <rPh sb="5" eb="7">
      <t>リヨウ</t>
    </rPh>
    <rPh sb="7" eb="10">
      <t>シュウリョウビ</t>
    </rPh>
    <rPh sb="10" eb="12">
      <t>ヨクジツ</t>
    </rPh>
    <rPh sb="15" eb="18">
      <t>ジチャクビン</t>
    </rPh>
    <phoneticPr fontId="12"/>
  </si>
  <si>
    <t>動画コンテンツの再生検証</t>
    <rPh sb="0" eb="2">
      <t>ドウガ</t>
    </rPh>
    <rPh sb="8" eb="10">
      <t>サイセイ</t>
    </rPh>
    <rPh sb="10" eb="12">
      <t>ケンショウ</t>
    </rPh>
    <phoneticPr fontId="12"/>
  </si>
  <si>
    <t>ケータイラボ受付(秋葉原)</t>
    <rPh sb="6" eb="8">
      <t>ウケツケ</t>
    </rPh>
    <rPh sb="9" eb="12">
      <t>アキハバラ</t>
    </rPh>
    <phoneticPr fontId="12"/>
  </si>
  <si>
    <t>宅配便-ご利用開始日 午前中着便</t>
    <rPh sb="0" eb="3">
      <t>タクハイビン</t>
    </rPh>
    <rPh sb="5" eb="10">
      <t>リヨウカイシビ</t>
    </rPh>
    <rPh sb="11" eb="14">
      <t>ゴゼンチュウ</t>
    </rPh>
    <rPh sb="14" eb="15">
      <t>チャク</t>
    </rPh>
    <rPh sb="15" eb="16">
      <t>ビン</t>
    </rPh>
    <phoneticPr fontId="4"/>
  </si>
  <si>
    <t>〒101-0025 東京都千代田区神田佐久間町4-14 ニューイワサキビル 5F</t>
    <rPh sb="10" eb="13">
      <t>トウキョウト</t>
    </rPh>
    <rPh sb="13" eb="23">
      <t>チヨダクカンダサクマチョウ</t>
    </rPh>
    <phoneticPr fontId="12"/>
  </si>
  <si>
    <t>03-5833-4650(TEL) 03-5833-4651(FAX)</t>
    <phoneticPr fontId="12"/>
  </si>
  <si>
    <t>申込書更新日</t>
    <rPh sb="0" eb="3">
      <t>モウシコミショ</t>
    </rPh>
    <rPh sb="3" eb="5">
      <t>コウシン</t>
    </rPh>
    <rPh sb="5" eb="6">
      <t>ビ</t>
    </rPh>
    <phoneticPr fontId="12"/>
  </si>
  <si>
    <r>
      <rPr>
        <sz val="9"/>
        <rFont val="ＭＳ Ｐゴシック"/>
        <family val="3"/>
        <charset val="128"/>
      </rPr>
      <t>※「×」と記載のある端末に関しましては、弊社未配備の端末となりますので、ご利用頂けません。ご了承下さい。
※「▲」と記載のある端末に関しましては、故障中の端末となりますので、ご利用頂けません。ご了承下さい。
※ご利用希望欄へ「1」以外の値を入力されますと、正常にご予約が出来ない場合がございます。</t>
    </r>
    <rPh sb="5" eb="7">
      <t>キサイ</t>
    </rPh>
    <rPh sb="10" eb="12">
      <t>タンマツ</t>
    </rPh>
    <rPh sb="13" eb="14">
      <t>カン</t>
    </rPh>
    <rPh sb="20" eb="22">
      <t>ヘイシャ</t>
    </rPh>
    <rPh sb="22" eb="25">
      <t>ミハイビ</t>
    </rPh>
    <rPh sb="26" eb="28">
      <t>タンマツ</t>
    </rPh>
    <rPh sb="37" eb="40">
      <t>リヨウイタダ</t>
    </rPh>
    <rPh sb="46" eb="49">
      <t>リョウショウクダ</t>
    </rPh>
    <rPh sb="58" eb="60">
      <t>キサイ</t>
    </rPh>
    <rPh sb="63" eb="65">
      <t>タンマツ</t>
    </rPh>
    <rPh sb="66" eb="67">
      <t>カン</t>
    </rPh>
    <rPh sb="73" eb="76">
      <t>コショウチュウ</t>
    </rPh>
    <rPh sb="77" eb="79">
      <t>タンマツ</t>
    </rPh>
    <rPh sb="88" eb="91">
      <t>リヨウイタダ</t>
    </rPh>
    <rPh sb="97" eb="100">
      <t>リョウショウクダ</t>
    </rPh>
    <rPh sb="106" eb="111">
      <t>リヨウキボウラン</t>
    </rPh>
    <rPh sb="115" eb="117">
      <t>イガイ</t>
    </rPh>
    <rPh sb="118" eb="119">
      <t>アタイ</t>
    </rPh>
    <rPh sb="120" eb="122">
      <t>ニュウリョク</t>
    </rPh>
    <rPh sb="128" eb="130">
      <t>セイジョウ</t>
    </rPh>
    <rPh sb="132" eb="134">
      <t>ヨヤク</t>
    </rPh>
    <rPh sb="135" eb="137">
      <t>デキ</t>
    </rPh>
    <rPh sb="139" eb="141">
      <t>バアイ</t>
    </rPh>
    <phoneticPr fontId="4"/>
  </si>
  <si>
    <t>スマートフォンの
付属品について</t>
    <rPh sb="9" eb="12">
      <t>フゾクヒン</t>
    </rPh>
    <phoneticPr fontId="4"/>
  </si>
  <si>
    <t>スマートフォンの
付属品について</t>
    <rPh sb="9" eb="11">
      <t>フゾク</t>
    </rPh>
    <rPh sb="11" eb="12">
      <t>ヒン</t>
    </rPh>
    <phoneticPr fontId="4"/>
  </si>
  <si>
    <t>宅配便-ご利用開始日 10時まで着便</t>
    <rPh sb="0" eb="3">
      <t>タクハイビン</t>
    </rPh>
    <rPh sb="5" eb="10">
      <t>リヨウカイシビ</t>
    </rPh>
    <rPh sb="13" eb="14">
      <t>ジ</t>
    </rPh>
    <rPh sb="16" eb="17">
      <t>キ</t>
    </rPh>
    <rPh sb="17" eb="18">
      <t>ビン</t>
    </rPh>
    <phoneticPr fontId="12"/>
  </si>
  <si>
    <t>宅配便-ご利用終了日翌日 10時まで着便</t>
    <rPh sb="0" eb="3">
      <t>タクハイビン</t>
    </rPh>
    <rPh sb="5" eb="7">
      <t>リヨウ</t>
    </rPh>
    <rPh sb="7" eb="10">
      <t>シュウリョウビ</t>
    </rPh>
    <rPh sb="10" eb="12">
      <t>ヨクジツ</t>
    </rPh>
    <rPh sb="15" eb="16">
      <t>ジ</t>
    </rPh>
    <rPh sb="18" eb="19">
      <t>キ</t>
    </rPh>
    <rPh sb="19" eb="20">
      <t>ビン</t>
    </rPh>
    <phoneticPr fontId="12"/>
  </si>
  <si>
    <t>当日受付にて現金払い</t>
    <rPh sb="0" eb="2">
      <t>トウジツ</t>
    </rPh>
    <rPh sb="2" eb="4">
      <t>ウケツケ</t>
    </rPh>
    <rPh sb="6" eb="8">
      <t>ゲンキン</t>
    </rPh>
    <rPh sb="8" eb="9">
      <t>バラ</t>
    </rPh>
    <phoneticPr fontId="12"/>
  </si>
  <si>
    <t>宅配便-ご利用開始日 14時～16時 着便</t>
    <rPh sb="0" eb="3">
      <t>タクハイビン</t>
    </rPh>
    <rPh sb="5" eb="10">
      <t>リヨウカイシビ</t>
    </rPh>
    <rPh sb="13" eb="14">
      <t>ジ</t>
    </rPh>
    <rPh sb="17" eb="18">
      <t>ジ</t>
    </rPh>
    <rPh sb="19" eb="20">
      <t>キ</t>
    </rPh>
    <rPh sb="20" eb="21">
      <t>ビン</t>
    </rPh>
    <phoneticPr fontId="4"/>
  </si>
  <si>
    <t>端末設定（Wi-Fi 設定）</t>
    <rPh sb="0" eb="2">
      <t>タンマツ</t>
    </rPh>
    <rPh sb="2" eb="4">
      <t>セッテイ</t>
    </rPh>
    <rPh sb="11" eb="13">
      <t>セッテイ</t>
    </rPh>
    <phoneticPr fontId="12"/>
  </si>
  <si>
    <t>端末設定（アカウント設定）</t>
    <rPh sb="0" eb="2">
      <t>タンマツ</t>
    </rPh>
    <rPh sb="2" eb="4">
      <t>セッテイ</t>
    </rPh>
    <rPh sb="10" eb="12">
      <t>セッテイ</t>
    </rPh>
    <phoneticPr fontId="4"/>
  </si>
  <si>
    <r>
      <rPr>
        <sz val="10"/>
        <color indexed="10"/>
        <rFont val="メイリオ"/>
        <family val="3"/>
        <charset val="128"/>
      </rPr>
      <t>※</t>
    </r>
    <r>
      <rPr>
        <sz val="10"/>
        <color indexed="8"/>
        <rFont val="メイリオ"/>
        <family val="3"/>
        <charset val="128"/>
      </rPr>
      <t>スマートフォンは原則端末リセットを行った状態でのお貸出となります。
　スマートフォンアカウントなどの設定はお客様ご自身でアカウントを
　ご用意いただき設定いただくか、端末設定（アカウント設定）オプションをご利用ください。</t>
    </r>
    <rPh sb="9" eb="11">
      <t>ゲンソク</t>
    </rPh>
    <rPh sb="11" eb="13">
      <t>タンマツ</t>
    </rPh>
    <rPh sb="18" eb="19">
      <t>オコナ</t>
    </rPh>
    <rPh sb="21" eb="23">
      <t>ジョウタイ</t>
    </rPh>
    <rPh sb="26" eb="28">
      <t>カシダシ</t>
    </rPh>
    <rPh sb="51" eb="53">
      <t>セッテイ</t>
    </rPh>
    <rPh sb="55" eb="57">
      <t>キャクサマ</t>
    </rPh>
    <rPh sb="58" eb="60">
      <t>ジシン</t>
    </rPh>
    <rPh sb="70" eb="72">
      <t>ヨウイ</t>
    </rPh>
    <rPh sb="76" eb="78">
      <t>セッテイ</t>
    </rPh>
    <rPh sb="104" eb="106">
      <t>リヨウ</t>
    </rPh>
    <phoneticPr fontId="4"/>
  </si>
  <si>
    <t>(1) 携帯電話端末（以下、「端末」という）および付属品（購入時同梱品）の貸出</t>
    <phoneticPr fontId="4"/>
  </si>
  <si>
    <t>(6) 端末に関する技術的情報の提供およびコンサルティング(オプション)</t>
    <phoneticPr fontId="4"/>
  </si>
  <si>
    <t>利用にあたって利用者が端末に入力し、あるいは端末が受信したデータ（画面イメージ、URL、電子メール、ソフト</t>
    <phoneticPr fontId="4"/>
  </si>
  <si>
    <t>使用し、貸し出された端末を分解、修理、改造等を行わないものとする。</t>
    <rPh sb="13" eb="15">
      <t>ブンカイ</t>
    </rPh>
    <rPh sb="16" eb="18">
      <t>シュウリ</t>
    </rPh>
    <rPh sb="19" eb="21">
      <t>カイゾウ</t>
    </rPh>
    <rPh sb="21" eb="22">
      <t>トウ</t>
    </rPh>
    <rPh sb="23" eb="24">
      <t>オコナ</t>
    </rPh>
    <phoneticPr fontId="4"/>
  </si>
  <si>
    <t>利用者は、弊社が貸し出した端末を、動作試験を含む正当な業務目的のために、常識的な使用者の注意をもって</t>
    <phoneticPr fontId="4"/>
  </si>
  <si>
    <t>(5) 試験実施要員の派遣（オプション）</t>
    <phoneticPr fontId="4"/>
  </si>
  <si>
    <t>当日受付にて現金払い(ご利用終了日・平日のみ)</t>
    <rPh sb="0" eb="2">
      <t>トウジツ</t>
    </rPh>
    <rPh sb="2" eb="4">
      <t>ウケツケ</t>
    </rPh>
    <rPh sb="6" eb="8">
      <t>ゲンキン</t>
    </rPh>
    <rPh sb="8" eb="9">
      <t>バラ</t>
    </rPh>
    <rPh sb="12" eb="14">
      <t>リヨウ</t>
    </rPh>
    <rPh sb="14" eb="17">
      <t>シュウリョウビ</t>
    </rPh>
    <rPh sb="18" eb="20">
      <t>ヘイジツ</t>
    </rPh>
    <phoneticPr fontId="12"/>
  </si>
  <si>
    <r>
      <rPr>
        <sz val="10"/>
        <color indexed="10"/>
        <rFont val="メイリオ"/>
        <family val="3"/>
        <charset val="128"/>
      </rPr>
      <t>※</t>
    </r>
    <r>
      <rPr>
        <sz val="10"/>
        <color indexed="8"/>
        <rFont val="メイリオ"/>
        <family val="3"/>
        <charset val="128"/>
      </rPr>
      <t>スマートフォンは原則端末リセットを行った状態でのお貸出となります。
　スマートフォンのGoogleアカウントやAppleIDなどの設定はお客様ご自身でアカウントを
　ご用意の上、設定いただく必要がございます。</t>
    </r>
    <rPh sb="9" eb="11">
      <t>ゲンソク</t>
    </rPh>
    <rPh sb="11" eb="13">
      <t>タンマツ</t>
    </rPh>
    <rPh sb="18" eb="19">
      <t>オコナ</t>
    </rPh>
    <rPh sb="21" eb="23">
      <t>ジョウタイ</t>
    </rPh>
    <rPh sb="26" eb="28">
      <t>カシダシ</t>
    </rPh>
    <rPh sb="66" eb="68">
      <t>セッテイ</t>
    </rPh>
    <rPh sb="70" eb="72">
      <t>キャクサマ</t>
    </rPh>
    <rPh sb="73" eb="75">
      <t>ジシン</t>
    </rPh>
    <rPh sb="85" eb="87">
      <t>ヨウイ</t>
    </rPh>
    <rPh sb="88" eb="89">
      <t>ウエ</t>
    </rPh>
    <rPh sb="90" eb="92">
      <t>セッテイ</t>
    </rPh>
    <rPh sb="96" eb="98">
      <t>ヒツヨウ</t>
    </rPh>
    <phoneticPr fontId="4"/>
  </si>
  <si>
    <r>
      <rPr>
        <sz val="10"/>
        <color indexed="10"/>
        <rFont val="メイリオ"/>
        <family val="3"/>
        <charset val="128"/>
      </rPr>
      <t>※</t>
    </r>
    <r>
      <rPr>
        <sz val="10"/>
        <color indexed="8"/>
        <rFont val="メイリオ"/>
        <family val="3"/>
        <charset val="128"/>
      </rPr>
      <t>スマートフォンは原則端末リセットを行った状態でのお貸出となります。
　スマートフォンのGoogleやAppleIDアカウントなどの設定はお客様ご自身でアカウントを
　ご用意の上、設定いただく必要がございます。</t>
    </r>
    <rPh sb="9" eb="11">
      <t>ゲンソク</t>
    </rPh>
    <rPh sb="11" eb="13">
      <t>タンマツ</t>
    </rPh>
    <rPh sb="18" eb="19">
      <t>オコナ</t>
    </rPh>
    <rPh sb="21" eb="23">
      <t>ジョウタイ</t>
    </rPh>
    <rPh sb="26" eb="28">
      <t>カシダシ</t>
    </rPh>
    <rPh sb="66" eb="68">
      <t>セッテイ</t>
    </rPh>
    <rPh sb="70" eb="72">
      <t>キャクサマ</t>
    </rPh>
    <rPh sb="73" eb="75">
      <t>ジシン</t>
    </rPh>
    <rPh sb="85" eb="87">
      <t>ヨウイ</t>
    </rPh>
    <rPh sb="88" eb="89">
      <t>ウエ</t>
    </rPh>
    <rPh sb="90" eb="92">
      <t>セッテイ</t>
    </rPh>
    <rPh sb="96" eb="98">
      <t>ヒツヨウ</t>
    </rPh>
    <phoneticPr fontId="4"/>
  </si>
  <si>
    <r>
      <t>ご利用者様について</t>
    </r>
    <r>
      <rPr>
        <sz val="14"/>
        <color indexed="10"/>
        <rFont val="メイリオ"/>
        <family val="3"/>
        <charset val="128"/>
      </rPr>
      <t>（※ご来店者様の情報をご入力ください。）</t>
    </r>
    <rPh sb="1" eb="4">
      <t>リヨウシャ</t>
    </rPh>
    <rPh sb="4" eb="5">
      <t>サマ</t>
    </rPh>
    <rPh sb="12" eb="16">
      <t>ライテンシャサマ</t>
    </rPh>
    <rPh sb="17" eb="19">
      <t>ジョウホウ</t>
    </rPh>
    <rPh sb="21" eb="23">
      <t>ニュウリョク</t>
    </rPh>
    <phoneticPr fontId="4"/>
  </si>
  <si>
    <t>ご利用者様について（※ご来店者様の情報をご入力ください。）</t>
    <rPh sb="1" eb="4">
      <t>リヨウシャ</t>
    </rPh>
    <rPh sb="4" eb="5">
      <t>サマ</t>
    </rPh>
    <phoneticPr fontId="4"/>
  </si>
  <si>
    <t>過去のご利用</t>
    <rPh sb="0" eb="2">
      <t>カコ</t>
    </rPh>
    <rPh sb="4" eb="6">
      <t>リヨウ</t>
    </rPh>
    <phoneticPr fontId="4"/>
  </si>
  <si>
    <t>利用者は、端末等の引き渡しを受けた場合、点検し何らかの瑕疵を発見した場合は、引き渡しを受けた日に弊社に</t>
    <rPh sb="0" eb="3">
      <t>リヨウシャ</t>
    </rPh>
    <rPh sb="5" eb="7">
      <t>タンマツ</t>
    </rPh>
    <rPh sb="7" eb="8">
      <t>トウ</t>
    </rPh>
    <rPh sb="9" eb="10">
      <t>ヒ</t>
    </rPh>
    <rPh sb="11" eb="12">
      <t>ワタ</t>
    </rPh>
    <rPh sb="14" eb="15">
      <t>ウ</t>
    </rPh>
    <rPh sb="17" eb="19">
      <t>バアイ</t>
    </rPh>
    <rPh sb="20" eb="22">
      <t>テンケン</t>
    </rPh>
    <rPh sb="23" eb="24">
      <t>ナン</t>
    </rPh>
    <rPh sb="27" eb="29">
      <t>カシ</t>
    </rPh>
    <rPh sb="30" eb="32">
      <t>ハッケン</t>
    </rPh>
    <rPh sb="34" eb="36">
      <t>バアイ</t>
    </rPh>
    <rPh sb="38" eb="39">
      <t>ヒ</t>
    </rPh>
    <rPh sb="40" eb="41">
      <t>ワタ</t>
    </rPh>
    <rPh sb="43" eb="44">
      <t>ウ</t>
    </rPh>
    <rPh sb="46" eb="47">
      <t>ヒ</t>
    </rPh>
    <rPh sb="48" eb="50">
      <t>ヘイシャ</t>
    </rPh>
    <phoneticPr fontId="5"/>
  </si>
  <si>
    <t>通知するものとする。</t>
  </si>
  <si>
    <t>当該瑕疵により利用者が使用目的を達成できないと弊社が判断した場合、弊社は速やかに弊社所定の代替用の</t>
    <rPh sb="0" eb="2">
      <t>トウガイ</t>
    </rPh>
    <rPh sb="2" eb="4">
      <t>カシ</t>
    </rPh>
    <rPh sb="7" eb="10">
      <t>リヨウシャ</t>
    </rPh>
    <rPh sb="11" eb="13">
      <t>シヨウ</t>
    </rPh>
    <rPh sb="13" eb="15">
      <t>モクテキ</t>
    </rPh>
    <rPh sb="16" eb="18">
      <t>タッセイ</t>
    </rPh>
    <rPh sb="23" eb="25">
      <t>ヘイシャ</t>
    </rPh>
    <rPh sb="26" eb="28">
      <t>ハンダン</t>
    </rPh>
    <rPh sb="30" eb="32">
      <t>バアイ</t>
    </rPh>
    <rPh sb="33" eb="35">
      <t>ヘイシャ</t>
    </rPh>
    <rPh sb="36" eb="37">
      <t>スミ</t>
    </rPh>
    <rPh sb="40" eb="42">
      <t>ヘイシャ</t>
    </rPh>
    <rPh sb="42" eb="44">
      <t>ショテイ</t>
    </rPh>
    <rPh sb="45" eb="47">
      <t>ダイタイ</t>
    </rPh>
    <rPh sb="47" eb="48">
      <t>ヨウ</t>
    </rPh>
    <phoneticPr fontId="5"/>
  </si>
  <si>
    <t>端末等を利用者に渡すものとする。なお、代替用の端末においても本利用規約の適用があるものとする。</t>
  </si>
  <si>
    <t>利用者は、弊社が端末等の希少性（在庫状況、OSのバージョン等）から代替用の端末等を用意できない可能性が</t>
    <rPh sb="0" eb="3">
      <t>リヨウシャ</t>
    </rPh>
    <rPh sb="5" eb="7">
      <t>ヘイシャ</t>
    </rPh>
    <rPh sb="8" eb="10">
      <t>タンマツ</t>
    </rPh>
    <rPh sb="10" eb="11">
      <t>トウ</t>
    </rPh>
    <rPh sb="12" eb="15">
      <t>キショウセイ</t>
    </rPh>
    <rPh sb="16" eb="18">
      <t>ザイコ</t>
    </rPh>
    <rPh sb="18" eb="20">
      <t>ジョウキョウ</t>
    </rPh>
    <rPh sb="29" eb="30">
      <t>トウ</t>
    </rPh>
    <rPh sb="33" eb="35">
      <t>ダイタイ</t>
    </rPh>
    <rPh sb="35" eb="36">
      <t>ヨウ</t>
    </rPh>
    <rPh sb="37" eb="39">
      <t>タンマツ</t>
    </rPh>
    <rPh sb="39" eb="40">
      <t>トウ</t>
    </rPh>
    <rPh sb="41" eb="43">
      <t>ヨウイ</t>
    </rPh>
    <rPh sb="47" eb="50">
      <t>カノウセイ</t>
    </rPh>
    <phoneticPr fontId="5"/>
  </si>
  <si>
    <t>あることを予め了承するものとする。</t>
    <rPh sb="5" eb="6">
      <t>アラカジ</t>
    </rPh>
    <rPh sb="7" eb="9">
      <t>リョウショウ</t>
    </rPh>
    <phoneticPr fontId="5"/>
  </si>
  <si>
    <t>利用者が、引き渡しを受けた日において何らかの通知をしなかった場合、端末等は何らかの瑕疵なく完全な状態で</t>
    <rPh sb="5" eb="6">
      <t>ヒ</t>
    </rPh>
    <rPh sb="7" eb="8">
      <t>ワタ</t>
    </rPh>
    <rPh sb="10" eb="11">
      <t>ウ</t>
    </rPh>
    <rPh sb="13" eb="14">
      <t>ヒ</t>
    </rPh>
    <rPh sb="18" eb="19">
      <t>ナン</t>
    </rPh>
    <rPh sb="22" eb="24">
      <t>ツウチ</t>
    </rPh>
    <rPh sb="30" eb="32">
      <t>バアイ</t>
    </rPh>
    <rPh sb="33" eb="35">
      <t>タンマツ</t>
    </rPh>
    <rPh sb="35" eb="36">
      <t>トウ</t>
    </rPh>
    <rPh sb="37" eb="38">
      <t>ナン</t>
    </rPh>
    <rPh sb="41" eb="43">
      <t>カシ</t>
    </rPh>
    <rPh sb="45" eb="47">
      <t>カンゼン</t>
    </rPh>
    <rPh sb="48" eb="50">
      <t>ジョウタイ</t>
    </rPh>
    <phoneticPr fontId="5"/>
  </si>
  <si>
    <t>引き渡されたものとする。</t>
    <rPh sb="0" eb="1">
      <t>ヒ</t>
    </rPh>
    <rPh sb="2" eb="3">
      <t>ワタ</t>
    </rPh>
    <phoneticPr fontId="5"/>
  </si>
  <si>
    <t>運送業者による不達、遅延、破損その他運送に関して利用者が被った損害に対し、弊社は一切の責任を</t>
    <rPh sb="0" eb="2">
      <t>ウンソウ</t>
    </rPh>
    <rPh sb="2" eb="4">
      <t>ギョウシャ</t>
    </rPh>
    <rPh sb="7" eb="9">
      <t>フタツ</t>
    </rPh>
    <rPh sb="10" eb="12">
      <t>チエン</t>
    </rPh>
    <rPh sb="13" eb="15">
      <t>ハソン</t>
    </rPh>
    <rPh sb="17" eb="18">
      <t>タ</t>
    </rPh>
    <rPh sb="18" eb="20">
      <t>ウンソウ</t>
    </rPh>
    <rPh sb="21" eb="22">
      <t>カン</t>
    </rPh>
    <rPh sb="24" eb="27">
      <t>リヨウシャ</t>
    </rPh>
    <rPh sb="28" eb="29">
      <t>コウム</t>
    </rPh>
    <rPh sb="31" eb="33">
      <t>ソンガイ</t>
    </rPh>
    <rPh sb="34" eb="35">
      <t>タイ</t>
    </rPh>
    <rPh sb="37" eb="39">
      <t>ヘイシャ</t>
    </rPh>
    <rPh sb="40" eb="42">
      <t>イッサイ</t>
    </rPh>
    <rPh sb="43" eb="45">
      <t>セキニン</t>
    </rPh>
    <phoneticPr fontId="5"/>
  </si>
  <si>
    <t>負わないものとする。</t>
    <rPh sb="0" eb="1">
      <t>オ</t>
    </rPh>
    <phoneticPr fontId="5"/>
  </si>
  <si>
    <t>利用者が、動作試験業務を第三者に委託し本サービスを受ける場合、その第三者を事前に弊社に通知するとともに</t>
    <rPh sb="0" eb="3">
      <t>リヨウシャ</t>
    </rPh>
    <rPh sb="5" eb="7">
      <t>ドウサ</t>
    </rPh>
    <rPh sb="7" eb="9">
      <t>シケン</t>
    </rPh>
    <rPh sb="9" eb="11">
      <t>ギョウム</t>
    </rPh>
    <rPh sb="12" eb="14">
      <t>ダイサン</t>
    </rPh>
    <rPh sb="14" eb="15">
      <t>シャ</t>
    </rPh>
    <rPh sb="16" eb="18">
      <t>イタク</t>
    </rPh>
    <rPh sb="19" eb="20">
      <t>ホン</t>
    </rPh>
    <rPh sb="25" eb="26">
      <t>ウ</t>
    </rPh>
    <rPh sb="28" eb="30">
      <t>バアイ</t>
    </rPh>
    <rPh sb="33" eb="34">
      <t>ダイ</t>
    </rPh>
    <rPh sb="34" eb="36">
      <t>サンシャ</t>
    </rPh>
    <rPh sb="37" eb="39">
      <t>ジゼン</t>
    </rPh>
    <rPh sb="40" eb="42">
      <t>ヘイシャ</t>
    </rPh>
    <rPh sb="43" eb="45">
      <t>ツウチ</t>
    </rPh>
    <phoneticPr fontId="5"/>
  </si>
  <si>
    <t>第三者を利用規約にもとづき適切に管理し、そのすべての責を負うものとする。</t>
    <rPh sb="0" eb="2">
      <t>ダイサン</t>
    </rPh>
    <rPh sb="2" eb="3">
      <t>シャ</t>
    </rPh>
    <rPh sb="4" eb="6">
      <t>リヨウ</t>
    </rPh>
    <rPh sb="6" eb="8">
      <t>キヤク</t>
    </rPh>
    <rPh sb="13" eb="15">
      <t>テキセツ</t>
    </rPh>
    <rPh sb="16" eb="18">
      <t>カンリ</t>
    </rPh>
    <rPh sb="26" eb="27">
      <t>セキ</t>
    </rPh>
    <rPh sb="28" eb="29">
      <t>オ</t>
    </rPh>
    <phoneticPr fontId="5"/>
  </si>
  <si>
    <t>端末等の所有権は弊社にあり、利用者は端末等を第三者に譲渡、転貸、リースもしくは担保提供してはならないものとし</t>
    <rPh sb="0" eb="2">
      <t>タンマツ</t>
    </rPh>
    <rPh sb="2" eb="3">
      <t>トウ</t>
    </rPh>
    <rPh sb="4" eb="7">
      <t>ショユウケン</t>
    </rPh>
    <rPh sb="8" eb="10">
      <t>ヘイシャ</t>
    </rPh>
    <rPh sb="14" eb="17">
      <t>リヨウシャ</t>
    </rPh>
    <rPh sb="18" eb="20">
      <t>タンマツ</t>
    </rPh>
    <rPh sb="20" eb="21">
      <t>トウ</t>
    </rPh>
    <rPh sb="22" eb="24">
      <t>ダイサン</t>
    </rPh>
    <rPh sb="24" eb="25">
      <t>シャ</t>
    </rPh>
    <rPh sb="26" eb="28">
      <t>ジョウト</t>
    </rPh>
    <rPh sb="29" eb="30">
      <t>テン</t>
    </rPh>
    <rPh sb="30" eb="31">
      <t>カシ</t>
    </rPh>
    <rPh sb="39" eb="41">
      <t>タンポ</t>
    </rPh>
    <rPh sb="41" eb="43">
      <t>テイキョウ</t>
    </rPh>
    <phoneticPr fontId="5"/>
  </si>
  <si>
    <t>その他弊社に損害を及ぼす恐れのある一切の行為をしないものとする。</t>
    <rPh sb="2" eb="3">
      <t>ホカ</t>
    </rPh>
    <rPh sb="3" eb="5">
      <t>ヘイシャ</t>
    </rPh>
    <rPh sb="6" eb="8">
      <t>ソンガイ</t>
    </rPh>
    <rPh sb="9" eb="10">
      <t>オヨ</t>
    </rPh>
    <rPh sb="12" eb="13">
      <t>オソ</t>
    </rPh>
    <rPh sb="17" eb="19">
      <t>イッサイ</t>
    </rPh>
    <rPh sb="20" eb="22">
      <t>コウイ</t>
    </rPh>
    <phoneticPr fontId="5"/>
  </si>
  <si>
    <t>貸し出された端末が利用者の過失により破損、ソフトウェアの変更をした場合には、弊社はその修理費用を</t>
    <rPh sb="28" eb="30">
      <t>ヘンコウ</t>
    </rPh>
    <phoneticPr fontId="5"/>
  </si>
  <si>
    <t>利用者に請求することができる。</t>
  </si>
  <si>
    <t>利用者が、本利用規約の違反または端末等及び試験用の部屋を不適切に使用した場合、端末等、備品等を紛失</t>
    <rPh sb="0" eb="3">
      <t>リヨウシャ</t>
    </rPh>
    <rPh sb="5" eb="6">
      <t>ホン</t>
    </rPh>
    <rPh sb="6" eb="8">
      <t>リヨウ</t>
    </rPh>
    <rPh sb="8" eb="10">
      <t>キヤク</t>
    </rPh>
    <rPh sb="11" eb="13">
      <t>イハン</t>
    </rPh>
    <rPh sb="16" eb="18">
      <t>タンマツ</t>
    </rPh>
    <rPh sb="18" eb="19">
      <t>トウ</t>
    </rPh>
    <rPh sb="19" eb="20">
      <t>オヨ</t>
    </rPh>
    <rPh sb="21" eb="24">
      <t>シケンヨウ</t>
    </rPh>
    <rPh sb="25" eb="27">
      <t>ヘヤ</t>
    </rPh>
    <rPh sb="28" eb="31">
      <t>フテキセツ</t>
    </rPh>
    <rPh sb="32" eb="34">
      <t>シヨウ</t>
    </rPh>
    <rPh sb="36" eb="38">
      <t>バアイ</t>
    </rPh>
    <rPh sb="39" eb="41">
      <t>タンマツ</t>
    </rPh>
    <rPh sb="41" eb="42">
      <t>トウ</t>
    </rPh>
    <rPh sb="43" eb="45">
      <t>ビヒン</t>
    </rPh>
    <rPh sb="45" eb="46">
      <t>トウ</t>
    </rPh>
    <rPh sb="47" eb="49">
      <t>フンシツ</t>
    </rPh>
    <phoneticPr fontId="5"/>
  </si>
  <si>
    <t>毀損した場合、または利用者が弊社の端末等に対する所有権を侵害した場合は、弊社が利用者に対して弊社の</t>
    <rPh sb="0" eb="2">
      <t>キソン</t>
    </rPh>
    <rPh sb="4" eb="6">
      <t>バアイ</t>
    </rPh>
    <rPh sb="10" eb="13">
      <t>リヨウシャ</t>
    </rPh>
    <rPh sb="14" eb="16">
      <t>ヘイシャ</t>
    </rPh>
    <rPh sb="17" eb="19">
      <t>タンマツ</t>
    </rPh>
    <rPh sb="19" eb="20">
      <t>トウ</t>
    </rPh>
    <rPh sb="21" eb="22">
      <t>タイ</t>
    </rPh>
    <rPh sb="24" eb="27">
      <t>ショユウケン</t>
    </rPh>
    <rPh sb="28" eb="30">
      <t>シンガイ</t>
    </rPh>
    <rPh sb="32" eb="34">
      <t>バアイ</t>
    </rPh>
    <rPh sb="36" eb="38">
      <t>ヘイシャ</t>
    </rPh>
    <rPh sb="39" eb="42">
      <t>リヨウシャ</t>
    </rPh>
    <rPh sb="43" eb="44">
      <t>タイ</t>
    </rPh>
    <rPh sb="46" eb="48">
      <t>ヘイシャ</t>
    </rPh>
    <phoneticPr fontId="5"/>
  </si>
  <si>
    <t>損害及び費用（弁護士費用を含む）を請求できるものとする。</t>
    <rPh sb="2" eb="3">
      <t>オヨ</t>
    </rPh>
    <rPh sb="4" eb="6">
      <t>ヒヨウ</t>
    </rPh>
    <rPh sb="7" eb="10">
      <t>ベンゴシ</t>
    </rPh>
    <rPh sb="10" eb="12">
      <t>ヒヨウ</t>
    </rPh>
    <rPh sb="13" eb="14">
      <t>フク</t>
    </rPh>
    <rPh sb="17" eb="19">
      <t>セイキュウ</t>
    </rPh>
    <phoneticPr fontId="5"/>
  </si>
  <si>
    <t>いかなる責任（本規約及び別途締結される秘密保持に関する契約上の秘密保持に係る責任を含む）も弊社は負わない。</t>
    <phoneticPr fontId="4"/>
  </si>
  <si>
    <t>その他</t>
    <phoneticPr fontId="12"/>
  </si>
  <si>
    <t>請求書払い（ご利用開始月末締め/翌月末支払い）</t>
    <rPh sb="7" eb="9">
      <t>リヨウ</t>
    </rPh>
    <rPh sb="9" eb="11">
      <t>カイシ</t>
    </rPh>
    <phoneticPr fontId="12"/>
  </si>
  <si>
    <t>宅配便-ご利用開始日 16時～18時 着便</t>
    <rPh sb="0" eb="3">
      <t>タクハイビン</t>
    </rPh>
    <rPh sb="5" eb="10">
      <t>リヨウカイシビ</t>
    </rPh>
    <rPh sb="13" eb="14">
      <t>ジ</t>
    </rPh>
    <rPh sb="17" eb="18">
      <t>ジ</t>
    </rPh>
    <rPh sb="19" eb="20">
      <t>キ</t>
    </rPh>
    <rPh sb="20" eb="21">
      <t>ビン</t>
    </rPh>
    <phoneticPr fontId="4"/>
  </si>
  <si>
    <t>通話利用</t>
    <rPh sb="0" eb="2">
      <t>ツウワ</t>
    </rPh>
    <rPh sb="2" eb="4">
      <t>リヨウ</t>
    </rPh>
    <phoneticPr fontId="4"/>
  </si>
  <si>
    <t>バッテリー放電</t>
    <rPh sb="5" eb="7">
      <t>ホウデン</t>
    </rPh>
    <phoneticPr fontId="4"/>
  </si>
  <si>
    <t>％</t>
    <phoneticPr fontId="12"/>
  </si>
  <si>
    <t>%</t>
    <phoneticPr fontId="12"/>
  </si>
  <si>
    <t>通話利用</t>
    <phoneticPr fontId="4"/>
  </si>
  <si>
    <t>％</t>
    <phoneticPr fontId="12"/>
  </si>
  <si>
    <t>請求書払い（当月末締め/翌月末支払い）</t>
    <rPh sb="6" eb="8">
      <t>トウゲツ</t>
    </rPh>
    <phoneticPr fontId="12"/>
  </si>
  <si>
    <t>当日受付にてクレジット払い</t>
    <rPh sb="0" eb="2">
      <t>トウジツ</t>
    </rPh>
    <rPh sb="2" eb="4">
      <t>ウケツケ</t>
    </rPh>
    <rPh sb="11" eb="12">
      <t>バラ</t>
    </rPh>
    <phoneticPr fontId="12"/>
  </si>
  <si>
    <t>当日受付にてクレジット払い(ご利用終了日・平日のみ)</t>
    <rPh sb="0" eb="2">
      <t>トウジツ</t>
    </rPh>
    <rPh sb="2" eb="4">
      <t>ウケツケ</t>
    </rPh>
    <rPh sb="11" eb="12">
      <t>バラ</t>
    </rPh>
    <phoneticPr fontId="12"/>
  </si>
  <si>
    <t>請求先(ご利用者様と異なる場合のみご入力下さい。)</t>
    <rPh sb="0" eb="3">
      <t>セイキュウサキ</t>
    </rPh>
    <rPh sb="5" eb="8">
      <t>リヨウシャ</t>
    </rPh>
    <rPh sb="8" eb="9">
      <t>サマ</t>
    </rPh>
    <rPh sb="10" eb="11">
      <t>コト</t>
    </rPh>
    <rPh sb="13" eb="15">
      <t>バアイ</t>
    </rPh>
    <rPh sb="18" eb="21">
      <t>ニュウリョククダ</t>
    </rPh>
    <phoneticPr fontId="4"/>
  </si>
  <si>
    <t>配送先(ご利用者様と異なる場合のみご入力下さい。※支店、営業所に限ります。)</t>
    <rPh sb="0" eb="3">
      <t>ハイソウサキ</t>
    </rPh>
    <rPh sb="5" eb="8">
      <t>リヨウシャ</t>
    </rPh>
    <rPh sb="8" eb="9">
      <t>サマ</t>
    </rPh>
    <rPh sb="10" eb="11">
      <t>コト</t>
    </rPh>
    <rPh sb="13" eb="15">
      <t>バアイ</t>
    </rPh>
    <rPh sb="18" eb="21">
      <t>ニュウリョククダ</t>
    </rPh>
    <rPh sb="25" eb="27">
      <t>シテン</t>
    </rPh>
    <rPh sb="28" eb="31">
      <t>エイギョウショ</t>
    </rPh>
    <rPh sb="32" eb="33">
      <t>カギ</t>
    </rPh>
    <phoneticPr fontId="4"/>
  </si>
  <si>
    <t>ご利用部屋</t>
    <rPh sb="1" eb="3">
      <t>リヨウ</t>
    </rPh>
    <rPh sb="3" eb="5">
      <t>ヘヤ</t>
    </rPh>
    <phoneticPr fontId="4"/>
  </si>
  <si>
    <t>Googleアカウントの設定をした状態でお貸出致します。
※Apple IDの設定は対応できません。</t>
    <rPh sb="12" eb="14">
      <t>セッテイ</t>
    </rPh>
    <rPh sb="17" eb="19">
      <t>ジョウタイ</t>
    </rPh>
    <rPh sb="21" eb="23">
      <t>カシダシ</t>
    </rPh>
    <rPh sb="23" eb="24">
      <t>イタ</t>
    </rPh>
    <rPh sb="39" eb="41">
      <t>セッテイ</t>
    </rPh>
    <rPh sb="42" eb="44">
      <t>タイオウ</t>
    </rPh>
    <phoneticPr fontId="4"/>
  </si>
  <si>
    <t>請求先(ご利用者様と異なる場合のみご入力下さい。)</t>
    <rPh sb="0" eb="3">
      <t>セイキュウサキ</t>
    </rPh>
    <rPh sb="5" eb="7">
      <t>リヨウ</t>
    </rPh>
    <rPh sb="7" eb="8">
      <t>シャ</t>
    </rPh>
    <rPh sb="8" eb="9">
      <t>サマ</t>
    </rPh>
    <rPh sb="10" eb="11">
      <t>コト</t>
    </rPh>
    <rPh sb="13" eb="15">
      <t>バアイ</t>
    </rPh>
    <rPh sb="18" eb="21">
      <t>ニュウリョククダ</t>
    </rPh>
    <phoneticPr fontId="4"/>
  </si>
  <si>
    <t>経理部</t>
    <rPh sb="0" eb="3">
      <t>ケイリブ</t>
    </rPh>
    <phoneticPr fontId="12"/>
  </si>
  <si>
    <t>配送先(ご利用者様と異なる場合のみご入力下さい。※支店、営業所に限ります。)</t>
    <rPh sb="0" eb="3">
      <t>ハイソウサキ</t>
    </rPh>
    <rPh sb="5" eb="8">
      <t>リヨウシャ</t>
    </rPh>
    <rPh sb="8" eb="9">
      <t>サマ</t>
    </rPh>
    <rPh sb="10" eb="11">
      <t>コト</t>
    </rPh>
    <rPh sb="13" eb="15">
      <t>バアイ</t>
    </rPh>
    <rPh sb="18" eb="21">
      <t>ニュウリョククダ</t>
    </rPh>
    <phoneticPr fontId="4"/>
  </si>
  <si>
    <t>携帯　一郎</t>
    <rPh sb="0" eb="2">
      <t>ケイタイ</t>
    </rPh>
    <rPh sb="3" eb="5">
      <t>イチロウ</t>
    </rPh>
    <phoneticPr fontId="12"/>
  </si>
  <si>
    <t>同上</t>
    <rPh sb="0" eb="2">
      <t>ドウジョウ</t>
    </rPh>
    <phoneticPr fontId="12"/>
  </si>
  <si>
    <t>※外部メモリカードは最大で5枚までのお貸出が可能です。
※弊社からお貸出する端末は、原則端末と充電器のみのお貸出となります。
　付属品が必要な場合は上記にご記入ください。
※外部メモリカードは端末購入時に同梱されている物と異なります。</t>
    <rPh sb="1" eb="3">
      <t>ガイブ</t>
    </rPh>
    <rPh sb="10" eb="12">
      <t>サイダイ</t>
    </rPh>
    <rPh sb="14" eb="15">
      <t>マイ</t>
    </rPh>
    <rPh sb="19" eb="21">
      <t>カシダシ</t>
    </rPh>
    <rPh sb="22" eb="24">
      <t>カノウ</t>
    </rPh>
    <rPh sb="29" eb="31">
      <t>ヘイシャ</t>
    </rPh>
    <rPh sb="34" eb="36">
      <t>カシダシ</t>
    </rPh>
    <rPh sb="38" eb="40">
      <t>タンマツ</t>
    </rPh>
    <rPh sb="42" eb="44">
      <t>ゲンソク</t>
    </rPh>
    <rPh sb="44" eb="46">
      <t>タンマツ</t>
    </rPh>
    <rPh sb="47" eb="50">
      <t>ジュウデンキ</t>
    </rPh>
    <rPh sb="54" eb="56">
      <t>カシダシ</t>
    </rPh>
    <rPh sb="64" eb="67">
      <t>フゾクヒン</t>
    </rPh>
    <rPh sb="68" eb="70">
      <t>ヒツヨウ</t>
    </rPh>
    <rPh sb="71" eb="73">
      <t>バアイ</t>
    </rPh>
    <rPh sb="74" eb="76">
      <t>ジョウキ</t>
    </rPh>
    <rPh sb="78" eb="80">
      <t>キニュウ</t>
    </rPh>
    <rPh sb="87" eb="89">
      <t>ガイブ</t>
    </rPh>
    <rPh sb="96" eb="101">
      <t>タンマツコウニュウジ</t>
    </rPh>
    <rPh sb="102" eb="104">
      <t>ドウコン</t>
    </rPh>
    <rPh sb="109" eb="110">
      <t>モノ</t>
    </rPh>
    <rPh sb="111" eb="112">
      <t>コト</t>
    </rPh>
    <phoneticPr fontId="4"/>
  </si>
  <si>
    <t>※外部メモリカードはご利用人数分（枚数）までお貸出可能です。
※付属品が必要な場合には上記にご記入ください。
※外部メモリカードは端末購入時に同梱されている物と異なります。</t>
    <rPh sb="1" eb="3">
      <t>ガイブ</t>
    </rPh>
    <rPh sb="11" eb="13">
      <t>リヨウ</t>
    </rPh>
    <rPh sb="13" eb="15">
      <t>ニンズウ</t>
    </rPh>
    <rPh sb="15" eb="16">
      <t>ブン</t>
    </rPh>
    <rPh sb="17" eb="19">
      <t>マイスウ</t>
    </rPh>
    <rPh sb="23" eb="25">
      <t>カシダシ</t>
    </rPh>
    <rPh sb="25" eb="27">
      <t>カノウ</t>
    </rPh>
    <rPh sb="56" eb="58">
      <t>ガイブ</t>
    </rPh>
    <rPh sb="65" eb="70">
      <t>タンマツコウニュウジ</t>
    </rPh>
    <rPh sb="71" eb="73">
      <t>ドウコン</t>
    </rPh>
    <rPh sb="78" eb="79">
      <t>モノ</t>
    </rPh>
    <rPh sb="80" eb="81">
      <t>コト</t>
    </rPh>
    <phoneticPr fontId="4"/>
  </si>
  <si>
    <r>
      <t>検証内容</t>
    </r>
    <r>
      <rPr>
        <sz val="11"/>
        <color rgb="FFFF0000"/>
        <rFont val="メイリオ"/>
        <family val="3"/>
        <charset val="128"/>
      </rPr>
      <t>　*必須</t>
    </r>
    <rPh sb="0" eb="4">
      <t>ケンショウナイヨウ</t>
    </rPh>
    <rPh sb="6" eb="8">
      <t>ヒッス</t>
    </rPh>
    <phoneticPr fontId="4"/>
  </si>
  <si>
    <r>
      <t>検証内容　</t>
    </r>
    <r>
      <rPr>
        <sz val="11"/>
        <color rgb="FFFF0000"/>
        <rFont val="メイリオ"/>
        <family val="3"/>
        <charset val="128"/>
      </rPr>
      <t>*必須</t>
    </r>
    <rPh sb="0" eb="4">
      <t>ケンショウナイヨウ</t>
    </rPh>
    <phoneticPr fontId="4"/>
  </si>
  <si>
    <r>
      <t>端末設定</t>
    </r>
    <r>
      <rPr>
        <sz val="9.5"/>
        <color rgb="FF000000"/>
        <rFont val="メイリオ"/>
        <family val="3"/>
        <charset val="128"/>
      </rPr>
      <t>（Googleアカウント設定）</t>
    </r>
    <rPh sb="0" eb="2">
      <t>タンマツ</t>
    </rPh>
    <rPh sb="2" eb="4">
      <t>セッテイ</t>
    </rPh>
    <rPh sb="16" eb="18">
      <t>セッテイ</t>
    </rPh>
    <phoneticPr fontId="12"/>
  </si>
  <si>
    <t>support@ktai-labo.co.jp</t>
    <phoneticPr fontId="12"/>
  </si>
  <si>
    <t>microSDカード・SIMピン</t>
    <phoneticPr fontId="12"/>
  </si>
  <si>
    <r>
      <rPr>
        <b/>
        <sz val="10"/>
        <rFont val="メイリオ"/>
        <family val="3"/>
        <charset val="128"/>
      </rPr>
      <t>※各項目にご記入の上、メール(order@ktai-labo.co.jp)にてお送り下さい。</t>
    </r>
    <r>
      <rPr>
        <b/>
        <sz val="10"/>
        <color indexed="10"/>
        <rFont val="メイリオ"/>
        <family val="3"/>
        <charset val="128"/>
      </rPr>
      <t xml:space="preserve">
※キャリア端末の回線は、基本的に発売後、2年以内の端末のみ回線が入っております。2年を過ぎた端末は回線が
入っていない状態でのお貸出となります。料金は「キャリア端末」料金となります。
</t>
    </r>
    <r>
      <rPr>
        <b/>
        <sz val="10"/>
        <rFont val="メイリオ"/>
        <family val="3"/>
        <charset val="128"/>
      </rPr>
      <t>※お申し込み書はご利用開始日の前々営業日 16:00</t>
    </r>
    <r>
      <rPr>
        <b/>
        <vertAlign val="superscript"/>
        <sz val="10"/>
        <rFont val="メイリオ"/>
        <family val="3"/>
        <charset val="128"/>
      </rPr>
      <t>(注)</t>
    </r>
    <r>
      <rPr>
        <b/>
        <sz val="10"/>
        <rFont val="メイリオ"/>
        <family val="3"/>
        <charset val="128"/>
      </rPr>
      <t>までにお送りください。</t>
    </r>
    <r>
      <rPr>
        <b/>
        <sz val="11"/>
        <color indexed="10"/>
        <rFont val="メイリオ"/>
        <family val="3"/>
        <charset val="128"/>
      </rPr>
      <t xml:space="preserve">
　</t>
    </r>
    <r>
      <rPr>
        <b/>
        <sz val="6"/>
        <color indexed="10"/>
        <rFont val="メイリオ"/>
        <family val="3"/>
        <charset val="128"/>
      </rPr>
      <t>(注)</t>
    </r>
    <r>
      <rPr>
        <b/>
        <sz val="8"/>
        <color indexed="10"/>
        <rFont val="メイリオ"/>
        <family val="3"/>
        <charset val="128"/>
      </rPr>
      <t xml:space="preserve"> </t>
    </r>
    <r>
      <rPr>
        <sz val="6"/>
        <color indexed="10"/>
        <rFont val="メイリオ"/>
        <family val="3"/>
        <charset val="128"/>
      </rPr>
      <t>北海道・青森・秋田・和歌山・岡山・広島・山口・鳥取・島根・四国・九州・沖縄へのお届けをご希望の場合、ご利用開始日前々営業日 12:00(午前中)まで。</t>
    </r>
    <rPh sb="1" eb="4">
      <t>カクコウモク</t>
    </rPh>
    <rPh sb="6" eb="8">
      <t>キニュウ</t>
    </rPh>
    <rPh sb="9" eb="10">
      <t>ウエ</t>
    </rPh>
    <rPh sb="40" eb="41">
      <t>オク</t>
    </rPh>
    <rPh sb="42" eb="43">
      <t>クダ</t>
    </rPh>
    <rPh sb="119" eb="121">
      <t>リョウキン</t>
    </rPh>
    <rPh sb="127" eb="129">
      <t>タンマツ</t>
    </rPh>
    <rPh sb="130" eb="132">
      <t>リョウキン</t>
    </rPh>
    <rPh sb="141" eb="142">
      <t>モウ</t>
    </rPh>
    <rPh sb="143" eb="144">
      <t>コ</t>
    </rPh>
    <rPh sb="145" eb="146">
      <t>ショ</t>
    </rPh>
    <rPh sb="148" eb="150">
      <t>リヨウ</t>
    </rPh>
    <rPh sb="150" eb="153">
      <t>カイシビ</t>
    </rPh>
    <rPh sb="154" eb="156">
      <t>ゼンゼン</t>
    </rPh>
    <rPh sb="156" eb="159">
      <t>エイギョウビ</t>
    </rPh>
    <rPh sb="166" eb="167">
      <t>チュウ</t>
    </rPh>
    <rPh sb="172" eb="173">
      <t>オク</t>
    </rPh>
    <rPh sb="182" eb="183">
      <t>チュウ</t>
    </rPh>
    <rPh sb="185" eb="188">
      <t>ホッカイドウ</t>
    </rPh>
    <rPh sb="189" eb="191">
      <t>アオモリ</t>
    </rPh>
    <rPh sb="192" eb="194">
      <t>アキタ</t>
    </rPh>
    <rPh sb="195" eb="198">
      <t>ワカヤマ</t>
    </rPh>
    <rPh sb="199" eb="201">
      <t>オカヤマ</t>
    </rPh>
    <rPh sb="202" eb="204">
      <t>ヒロシマ</t>
    </rPh>
    <rPh sb="205" eb="207">
      <t>ヤマグチ</t>
    </rPh>
    <rPh sb="208" eb="210">
      <t>トットリ</t>
    </rPh>
    <rPh sb="211" eb="213">
      <t>シマネ</t>
    </rPh>
    <rPh sb="214" eb="216">
      <t>シコク</t>
    </rPh>
    <rPh sb="217" eb="219">
      <t>キュウシュウ</t>
    </rPh>
    <rPh sb="220" eb="222">
      <t>オキナワ</t>
    </rPh>
    <rPh sb="225" eb="226">
      <t>トド</t>
    </rPh>
    <rPh sb="229" eb="231">
      <t>キボウ</t>
    </rPh>
    <rPh sb="232" eb="234">
      <t>バアイ</t>
    </rPh>
    <rPh sb="236" eb="238">
      <t>リヨウ</t>
    </rPh>
    <rPh sb="238" eb="241">
      <t>カイシビ</t>
    </rPh>
    <rPh sb="241" eb="243">
      <t>ゼンゼン</t>
    </rPh>
    <rPh sb="243" eb="246">
      <t>エイギョウビ</t>
    </rPh>
    <rPh sb="253" eb="256">
      <t>ゴゼンチュウ</t>
    </rPh>
    <phoneticPr fontId="12"/>
  </si>
  <si>
    <r>
      <rPr>
        <sz val="9"/>
        <color indexed="10"/>
        <rFont val="メイリオ"/>
        <family val="3"/>
        <charset val="128"/>
      </rPr>
      <t>※</t>
    </r>
    <r>
      <rPr>
        <sz val="9"/>
        <color indexed="8"/>
        <rFont val="メイリオ"/>
        <family val="3"/>
        <charset val="128"/>
      </rPr>
      <t>弊社からお貸出する端末は、原則端末と充電器のみのお貸出となります。
　ただし、充電器の数はご利用端末数と異なる場合があります。
　付属品が必要な場合は上記にご記入ください。</t>
    </r>
    <rPh sb="1" eb="3">
      <t>ヘイシャ</t>
    </rPh>
    <rPh sb="6" eb="8">
      <t>カシダシ</t>
    </rPh>
    <rPh sb="10" eb="12">
      <t>タンマツ</t>
    </rPh>
    <rPh sb="14" eb="16">
      <t>ゲンソク</t>
    </rPh>
    <rPh sb="16" eb="18">
      <t>タンマツ</t>
    </rPh>
    <rPh sb="19" eb="22">
      <t>ジュウデンキ</t>
    </rPh>
    <rPh sb="26" eb="28">
      <t>カシダシ</t>
    </rPh>
    <rPh sb="40" eb="43">
      <t>ジュウデンキ</t>
    </rPh>
    <rPh sb="44" eb="45">
      <t>カズ</t>
    </rPh>
    <rPh sb="47" eb="49">
      <t>リヨウ</t>
    </rPh>
    <rPh sb="49" eb="51">
      <t>タンマツ</t>
    </rPh>
    <rPh sb="51" eb="52">
      <t>スウ</t>
    </rPh>
    <rPh sb="53" eb="54">
      <t>コト</t>
    </rPh>
    <rPh sb="56" eb="58">
      <t>バアイ</t>
    </rPh>
    <rPh sb="66" eb="69">
      <t>フゾクヒン</t>
    </rPh>
    <rPh sb="70" eb="72">
      <t>ヒツヨウ</t>
    </rPh>
    <rPh sb="73" eb="75">
      <t>バアイ</t>
    </rPh>
    <rPh sb="76" eb="78">
      <t>ジョウキ</t>
    </rPh>
    <rPh sb="80" eb="82">
      <t>キニュウ</t>
    </rPh>
    <phoneticPr fontId="4"/>
  </si>
  <si>
    <r>
      <rPr>
        <sz val="9"/>
        <color indexed="10"/>
        <rFont val="メイリオ"/>
        <family val="3"/>
        <charset val="128"/>
      </rPr>
      <t>※</t>
    </r>
    <r>
      <rPr>
        <sz val="9"/>
        <rFont val="メイリオ"/>
        <family val="3"/>
        <charset val="128"/>
      </rPr>
      <t>付属品が必要な場合は上記にご記入ください。</t>
    </r>
    <r>
      <rPr>
        <sz val="9"/>
        <color indexed="10"/>
        <rFont val="メイリオ"/>
        <family val="3"/>
        <charset val="128"/>
      </rPr>
      <t xml:space="preserve">
※</t>
    </r>
    <r>
      <rPr>
        <sz val="9"/>
        <rFont val="メイリオ"/>
        <family val="3"/>
        <charset val="128"/>
      </rPr>
      <t>外部メモリカードは</t>
    </r>
    <r>
      <rPr>
        <b/>
        <sz val="9"/>
        <rFont val="メイリオ"/>
        <family val="3"/>
        <charset val="128"/>
      </rPr>
      <t>ご利用人数分（枚数）まで</t>
    </r>
    <r>
      <rPr>
        <sz val="9"/>
        <rFont val="メイリオ"/>
        <family val="3"/>
        <charset val="128"/>
      </rPr>
      <t>お貸出が可能です。</t>
    </r>
    <r>
      <rPr>
        <sz val="9"/>
        <color indexed="8"/>
        <rFont val="メイリオ"/>
        <family val="3"/>
        <charset val="128"/>
      </rPr>
      <t xml:space="preserve">
</t>
    </r>
    <r>
      <rPr>
        <sz val="9"/>
        <color indexed="10"/>
        <rFont val="メイリオ"/>
        <family val="3"/>
        <charset val="128"/>
      </rPr>
      <t>※</t>
    </r>
    <r>
      <rPr>
        <sz val="9"/>
        <color indexed="8"/>
        <rFont val="メイリオ"/>
        <family val="3"/>
        <charset val="128"/>
      </rPr>
      <t>外部メモリカードは端末購入時に同梱されている物と異なります。</t>
    </r>
    <rPh sb="24" eb="26">
      <t>ガイブ</t>
    </rPh>
    <rPh sb="34" eb="36">
      <t>リヨウ</t>
    </rPh>
    <rPh sb="36" eb="38">
      <t>ニンズウ</t>
    </rPh>
    <rPh sb="38" eb="39">
      <t>ブン</t>
    </rPh>
    <rPh sb="40" eb="42">
      <t>マイスウ</t>
    </rPh>
    <rPh sb="46" eb="48">
      <t>カシダシ</t>
    </rPh>
    <rPh sb="49" eb="51">
      <t>カノウ</t>
    </rPh>
    <phoneticPr fontId="4"/>
  </si>
  <si>
    <r>
      <rPr>
        <b/>
        <sz val="10"/>
        <rFont val="メイリオ"/>
        <family val="3"/>
        <charset val="128"/>
      </rPr>
      <t>※各項目にご記入の上、メール(order@ktai-labo.co.jp)にてお送り下さい。</t>
    </r>
    <r>
      <rPr>
        <b/>
        <sz val="10"/>
        <color indexed="10"/>
        <rFont val="メイリオ"/>
        <family val="3"/>
        <charset val="128"/>
      </rPr>
      <t xml:space="preserve">
※キャリア端末の回線は、基本的に発売後、2年以内の端末のみ回線が入っております。2年を過ぎた端末は回線が
入っていない状態でのお貸出となりますので、回線利用ご希望の場合はご注意ください。</t>
    </r>
    <rPh sb="1" eb="4">
      <t>カクコウモク</t>
    </rPh>
    <rPh sb="6" eb="8">
      <t>キニュウ</t>
    </rPh>
    <rPh sb="9" eb="10">
      <t>ウエ</t>
    </rPh>
    <rPh sb="40" eb="41">
      <t>オク</t>
    </rPh>
    <rPh sb="42" eb="43">
      <t>クダ</t>
    </rPh>
    <phoneticPr fontId="12"/>
  </si>
  <si>
    <t>docomo</t>
  </si>
  <si>
    <t>docomo FOMA</t>
  </si>
  <si>
    <t>Apple</t>
  </si>
  <si>
    <t>iPhone5s(docomo)</t>
  </si>
  <si>
    <t>SP</t>
  </si>
  <si>
    <t>docomo(docomo FOMA)</t>
  </si>
  <si>
    <t>iPhone5c(docomo)</t>
  </si>
  <si>
    <t>iPhone6(docomo)</t>
  </si>
  <si>
    <t>iPhone6Plus(docomo)</t>
  </si>
  <si>
    <t>iPhone6s(docomo)</t>
  </si>
  <si>
    <t>iPhone6sPlus(docomo)</t>
  </si>
  <si>
    <t>iPhoneSE(docomo)</t>
  </si>
  <si>
    <t>iPhone7(docomo)</t>
  </si>
  <si>
    <t>iPhone7Plus(docomo)</t>
  </si>
  <si>
    <t>iPad (第5世代)</t>
  </si>
  <si>
    <t>TAB</t>
  </si>
  <si>
    <t>iPad Pro(12.9ｲﾝﾁ)(第2世代)</t>
  </si>
  <si>
    <t>iPad Pro(10.5ｲﾝﾁ)</t>
  </si>
  <si>
    <t>iPhone8(docomo)</t>
  </si>
  <si>
    <t>iPhone8Plus(docomo)</t>
  </si>
  <si>
    <t>iPhoneX(docomo)</t>
  </si>
  <si>
    <t>iPad(第6世代)</t>
  </si>
  <si>
    <t>iPhoneXS(docomo)</t>
  </si>
  <si>
    <t>iPhoneXSMax(docomo)</t>
  </si>
  <si>
    <t>iPhoneXR(docomo)</t>
  </si>
  <si>
    <t>iPad Pro(11ｲﾝﾁ)</t>
  </si>
  <si>
    <t>iPad Pro(12.9ｲﾝﾁ)(第3世代)</t>
  </si>
  <si>
    <t>iPad Air (第3世代)</t>
  </si>
  <si>
    <t>iPad mini(第5世代)</t>
  </si>
  <si>
    <t>iPhone11(docomo)</t>
  </si>
  <si>
    <t>iPhone11Pro(docomo)</t>
  </si>
  <si>
    <t>iPhone11ProMax(docomo)</t>
  </si>
  <si>
    <t>iPad(第7世代)</t>
  </si>
  <si>
    <t>iPad Pro(11ｲﾝﾁ)(第2世代)</t>
  </si>
  <si>
    <t>iPad Pro(12.9ｲﾝﾁ)(第4世代)</t>
  </si>
  <si>
    <t>iPhoneSE(第2世代)(docomo)</t>
  </si>
  <si>
    <t>iPad(第8世代)</t>
  </si>
  <si>
    <t>iPhone12(docomo)</t>
  </si>
  <si>
    <t>iPhone12Pro(docomo)</t>
  </si>
  <si>
    <t>iPhone12mini(docomo)</t>
  </si>
  <si>
    <t>iPhone12ProMax(docomo)</t>
  </si>
  <si>
    <t>iPad Air (第4世代)</t>
  </si>
  <si>
    <t>iPad Pro(11インチ)(第3世代)</t>
  </si>
  <si>
    <t>iPad Pro(12.9ｲﾝﾁ)(第5世代)</t>
  </si>
  <si>
    <t>iPad(第9世代)</t>
  </si>
  <si>
    <t>iPad mini(第6世代)</t>
  </si>
  <si>
    <t>iPhone13(docomo)</t>
  </si>
  <si>
    <t>iPhone13Pro(docomo)</t>
  </si>
  <si>
    <t>iPhone13mini(docomo)</t>
  </si>
  <si>
    <t>iPhone13ProMax(docomo)</t>
  </si>
  <si>
    <t>iPhoneSE(第3世代)(docomo)</t>
  </si>
  <si>
    <t>iPad Air(第5世代)</t>
  </si>
  <si>
    <t>iPhone14(docomo)</t>
  </si>
  <si>
    <t>iPhone14Pro(docomo)</t>
  </si>
  <si>
    <t>iPhone14ProMax(docomo)</t>
  </si>
  <si>
    <t>iPhone14Plus(docomo)</t>
  </si>
  <si>
    <t>iPad Pro(11インチ)(第4世代)</t>
  </si>
  <si>
    <t>iPad Pro(12.9ｲﾝﾁ)(第6世代)</t>
  </si>
  <si>
    <t>iPad(第10世代)</t>
  </si>
  <si>
    <t>iPhone15(docomo)</t>
  </si>
  <si>
    <t>iPhone15Pro(docomo)</t>
  </si>
  <si>
    <t>iPhone15ProMax(docomo)</t>
  </si>
  <si>
    <t>iPhone15Plus(docomo)</t>
  </si>
  <si>
    <t>シャープ</t>
  </si>
  <si>
    <t>SH-05C</t>
  </si>
  <si>
    <t>FP</t>
  </si>
  <si>
    <t>SH-06C</t>
  </si>
  <si>
    <t>SH-09C</t>
  </si>
  <si>
    <t>SH-08C</t>
  </si>
  <si>
    <t>SH-10C</t>
  </si>
  <si>
    <t>SH-11C</t>
  </si>
  <si>
    <t>SH-03D</t>
  </si>
  <si>
    <t>SH-05D</t>
  </si>
  <si>
    <t>SH-03E</t>
  </si>
  <si>
    <t>SH-04E(AQUOS PHONE EX)</t>
  </si>
  <si>
    <t>SH-05E(ｽﾏｰﾄﾌｫﾝ for ｼﾞｭﾆｱ)</t>
  </si>
  <si>
    <t>SH-06E(AQUOS PHONE ZETA)</t>
  </si>
  <si>
    <t>SH-07E(AQUOS PHONE si)</t>
  </si>
  <si>
    <t>SH-08E(AQUOS PAD)</t>
  </si>
  <si>
    <t>SH-01F(AQUOS PHONE ZETA)</t>
  </si>
  <si>
    <t>SH-02F(AQUOS PHONE EX)</t>
  </si>
  <si>
    <t>SH-03F(ｽﾏｰﾄﾌｫﾝ for ｼﾞｭﾆｱ2)</t>
  </si>
  <si>
    <t>SH-04F(AQUOS ZETA)</t>
  </si>
  <si>
    <t>SH-05F(Disney mobile)</t>
  </si>
  <si>
    <t>SH-07F</t>
  </si>
  <si>
    <t>SH-06F(AQUOS PAD)</t>
  </si>
  <si>
    <t>SH-01G(AQUOS ZETA)</t>
  </si>
  <si>
    <t>SH-02G(Disney Mobile)</t>
  </si>
  <si>
    <t>SH-03G(AQUOS ZETA)</t>
  </si>
  <si>
    <t>SH-04G(AQUOS EVER)</t>
  </si>
  <si>
    <t>SH-06G</t>
  </si>
  <si>
    <t>SH-05G(AQUOS PAD)</t>
  </si>
  <si>
    <t>SH-01H(AQUOS ZETA)</t>
  </si>
  <si>
    <t>SH-02H(AQUOS Compact)</t>
  </si>
  <si>
    <t>DM-01H</t>
  </si>
  <si>
    <t>SH-04H(AQUOS ZETA)</t>
  </si>
  <si>
    <t>SH-01J(AQUOS ケータイ)</t>
  </si>
  <si>
    <t>SH-02J(AQUOS EVER)</t>
  </si>
  <si>
    <t>DM-01J(Disney Mobile on docomo)</t>
  </si>
  <si>
    <t>SH-03J(AQUOS R)</t>
  </si>
  <si>
    <t>SH-01K(AQUOS sense)</t>
  </si>
  <si>
    <t>SH-03K(AQUOS R2)</t>
  </si>
  <si>
    <t>SH-01L(AQUOS sense2)</t>
  </si>
  <si>
    <t>SH-02L(AQUOSｹｰﾀｲ)</t>
  </si>
  <si>
    <t>SH-04L(AQUOS R3)</t>
  </si>
  <si>
    <t>SH-02M(AQUOS sense3)</t>
  </si>
  <si>
    <t>SH-01M(AQUOS zero2)</t>
  </si>
  <si>
    <t>SH-51A(AQUOS R5G)</t>
  </si>
  <si>
    <t>d-41A(dtab)</t>
  </si>
  <si>
    <t>SH-41A(AQUOS sense4)</t>
  </si>
  <si>
    <t>SH-53A(AQUOS sense5G)</t>
  </si>
  <si>
    <t>SH-51B(AQUOS R6)</t>
  </si>
  <si>
    <t>SH-54B(AQUOS sense6)</t>
  </si>
  <si>
    <t>SH-51C(AQUOS wish2)</t>
  </si>
  <si>
    <t>SH-52C(AQUOS R7)</t>
  </si>
  <si>
    <t>SH-53C(AQUOS sense7)</t>
  </si>
  <si>
    <t>d-51C(dtab)</t>
  </si>
  <si>
    <t>SH-51D(AQUOS R8 pro)</t>
  </si>
  <si>
    <t>SH-52D(AQUOS R8)</t>
  </si>
  <si>
    <t>SH-53D(AQUOS wish3)</t>
  </si>
  <si>
    <t>SH-54D(AQUOS sense8)</t>
  </si>
  <si>
    <t>富士通</t>
  </si>
  <si>
    <t>F-04C</t>
  </si>
  <si>
    <t>F-05C</t>
  </si>
  <si>
    <t>F-08C</t>
  </si>
  <si>
    <t>▲</t>
  </si>
  <si>
    <t>F-10C</t>
  </si>
  <si>
    <t>F-09C</t>
  </si>
  <si>
    <t>F-11C</t>
  </si>
  <si>
    <t>F-07C</t>
  </si>
  <si>
    <t>F-02D</t>
  </si>
  <si>
    <t>F-04D</t>
  </si>
  <si>
    <t>F-06D</t>
  </si>
  <si>
    <t>F-01E</t>
  </si>
  <si>
    <t>F-02E(ARROWS X)</t>
  </si>
  <si>
    <t>F-06E(ARROWS NX)</t>
  </si>
  <si>
    <t>F-07E(Disney Mobile)</t>
  </si>
  <si>
    <t>F-08E(らくらくｽﾏｰﾄﾌｫﾝ2)</t>
  </si>
  <si>
    <t>F-09E(らくらくｽﾏｰﾄﾌｫﾝ ﾌﾟﾚﾐｱﾑ)</t>
  </si>
  <si>
    <t>F-01F(ARROWS NX)</t>
  </si>
  <si>
    <t>F-02F(ARROWS Tab)</t>
  </si>
  <si>
    <t>F-03F(Disney Mobile)</t>
  </si>
  <si>
    <t>F-04F(ﾋﾞｼﾞﾈｽｽﾏｰﾄﾌｫﾝ)</t>
  </si>
  <si>
    <t>F-07F</t>
  </si>
  <si>
    <t>F-05F(ARROWS NX)</t>
  </si>
  <si>
    <t>F-06F(らくらくｽﾏｰﾄﾌｫﾝ3)</t>
  </si>
  <si>
    <t>F-08F</t>
  </si>
  <si>
    <t>F-01G(らくらくﾎﾝ ﾍﾞｰｼｯｸ4)</t>
  </si>
  <si>
    <t>F-04G(ARROWS NX)</t>
  </si>
  <si>
    <t>F-05G</t>
  </si>
  <si>
    <t>F-01H(arrows Fit)</t>
  </si>
  <si>
    <t>F-02H(arrows NX)</t>
  </si>
  <si>
    <t>F-03H(arrows SV)</t>
  </si>
  <si>
    <t>F-04H(arrows Tab)</t>
  </si>
  <si>
    <t>F-01J(arrows NX)</t>
  </si>
  <si>
    <t>F-02J(らくらくホン)</t>
  </si>
  <si>
    <t>F-04J(らくらくスマートフォン4)</t>
  </si>
  <si>
    <t>F-05J(arrows Be)</t>
  </si>
  <si>
    <t>F-01K(arrows NX)</t>
  </si>
  <si>
    <t>F-02K(arrows Tab)</t>
  </si>
  <si>
    <t>F-03K(らくらくスマートフォン me)</t>
  </si>
  <si>
    <t>F-04K(arrows Be)</t>
  </si>
  <si>
    <t>F-01L(らくらくスマートフォン me)</t>
  </si>
  <si>
    <t>F-02L(arrows Be3)</t>
  </si>
  <si>
    <t>F-03L(arrows ｹｰﾀｲ)</t>
  </si>
  <si>
    <t>F-01M (らくらくホン)</t>
  </si>
  <si>
    <t>F-41A(arrows Be4)</t>
  </si>
  <si>
    <t>F-51A(arrows 5G)</t>
  </si>
  <si>
    <t>F-42A(らくらくスマートフォン)</t>
  </si>
  <si>
    <t>F-52A(arrows NX9)</t>
  </si>
  <si>
    <t>F-41B(arrows Be4 Plus)</t>
  </si>
  <si>
    <t>F-51B(arrows We)</t>
  </si>
  <si>
    <t>F-52B(らくらくスマートフォン)</t>
  </si>
  <si>
    <t>F-41C(arrowsｹｰﾀｲ ﾍﾞｰｼｯｸ)</t>
  </si>
  <si>
    <t>F-51C(arrows N)</t>
  </si>
  <si>
    <t>サムスン</t>
  </si>
  <si>
    <t>SC-04E(GALAXY S4)</t>
  </si>
  <si>
    <t>SC-01F(GALAXY Note 3)</t>
  </si>
  <si>
    <t>SC-02F(GALAXY J)</t>
  </si>
  <si>
    <t>SC-04F(GALAXY S5)</t>
  </si>
  <si>
    <t>SC-02G(GALAXY S5 ACTIVE)</t>
  </si>
  <si>
    <t>SC-01G(GALAXY Note Edge)</t>
  </si>
  <si>
    <t>SC-03G(GALAXY Tab S 8.4)</t>
  </si>
  <si>
    <t>SC-04G(Galaxy S6 edge)</t>
  </si>
  <si>
    <t>SC-05G(Galaxy S6)</t>
  </si>
  <si>
    <t>SC-01H(Galaxy Active neo)</t>
  </si>
  <si>
    <t>SC-02H(Galaxy S7 edge)</t>
  </si>
  <si>
    <t>SC-02J(Galaxy S8)</t>
  </si>
  <si>
    <t>SC-03J(Galaxy S8+)</t>
  </si>
  <si>
    <t>SC-04J(Galaxy Feel)</t>
  </si>
  <si>
    <t>SC-01K(Galaxy Note8)</t>
  </si>
  <si>
    <t>SC-02K(Galaxy S9)</t>
  </si>
  <si>
    <t>SC-03K(Galaxy S9+)</t>
  </si>
  <si>
    <t>SC-01L(Galaxy Note9)</t>
  </si>
  <si>
    <t>SC-02L(Galaxy Feel2)</t>
  </si>
  <si>
    <t>SC-03L(Galaxy S10)</t>
  </si>
  <si>
    <t>SC-04L(Galaxy S10+)</t>
  </si>
  <si>
    <t>SC-01M(Galaxy Note10+)</t>
  </si>
  <si>
    <t>SC-02M(Galaxy A20)</t>
  </si>
  <si>
    <t>SC-51A(Galaxy S20 5G)</t>
  </si>
  <si>
    <t>SC-52A(Galaxy S20+ 5G)</t>
  </si>
  <si>
    <t>SC-41A(Galaxy A41)</t>
  </si>
  <si>
    <t>SC-42A(Galaxy A21)</t>
  </si>
  <si>
    <t>SC-53A(Galaxy Note20 Ultra 5G)</t>
  </si>
  <si>
    <t>SC-54A(Galaxy A51 5G)</t>
  </si>
  <si>
    <t>SC-51B(Galaxy S21 5G)</t>
  </si>
  <si>
    <t>SC-52B(Galaxy S21 Ultra 5G)</t>
  </si>
  <si>
    <t>SC-53B(Galaxy A52 5G)</t>
  </si>
  <si>
    <t>SC-54B(Galaxy Z Flip3 5G)</t>
  </si>
  <si>
    <t>SC-55B(Galaxy Z Fold3 5G)</t>
  </si>
  <si>
    <t>SC-56B(Galaxy A22 5G)</t>
  </si>
  <si>
    <t>SC-51C(Galaxy S22)</t>
  </si>
  <si>
    <t>SC-52C(Galaxy S22 Ultra)</t>
  </si>
  <si>
    <t>SC-53C(Galaxy A53 5G)</t>
  </si>
  <si>
    <t>SC-54C(Galaxy Z Flip4)</t>
  </si>
  <si>
    <t>SC-55C(Galaxy Z Fold4)</t>
  </si>
  <si>
    <t>SC-56C(Galaxy A23 5G)</t>
  </si>
  <si>
    <t>SC-51D(Galaxy S23)</t>
  </si>
  <si>
    <t>SC-52D(Galaxy S23 Ultra)</t>
  </si>
  <si>
    <t>SC-53D(Galaxy A54 5G)</t>
  </si>
  <si>
    <t>SC-54D(Galaxy Z Flip5)</t>
  </si>
  <si>
    <t>SC-55D(Galaxy Z Fold5)</t>
  </si>
  <si>
    <t>SC-51E(Galaxy S24)</t>
  </si>
  <si>
    <t>SC-52E(Galaxy S24 Ultra)</t>
  </si>
  <si>
    <t>ソニー</t>
  </si>
  <si>
    <t>SO-02E(Xperia Z)</t>
  </si>
  <si>
    <t>SO-03E(Xperia Tablet Z)</t>
  </si>
  <si>
    <t>SO-04E(Xperia A)</t>
  </si>
  <si>
    <t>SO-02F(Xperia Z1 f)</t>
  </si>
  <si>
    <t>SO-03F(Xperia Z2)</t>
  </si>
  <si>
    <t>SO-04F(Xperia A2)</t>
  </si>
  <si>
    <t>SO-05F(Xperia Z2 Tablet)</t>
  </si>
  <si>
    <t>SO-01G(Xperia Z3)</t>
  </si>
  <si>
    <t>SO-03G(Xperia Z4)</t>
  </si>
  <si>
    <t>SO-05G(Xperia Z4 Tablet)</t>
  </si>
  <si>
    <t>SO-01H(Xperia Z5)</t>
  </si>
  <si>
    <t>SO-02H(XperiaZ5 Compact)</t>
  </si>
  <si>
    <t>SO-03H(XperiaZ5 Premium)</t>
  </si>
  <si>
    <t>SO-04H(Xperia X Performance)</t>
  </si>
  <si>
    <t>SO-01J(Xperia XZ)</t>
  </si>
  <si>
    <t>SO-02J(Xperia X Compact)</t>
  </si>
  <si>
    <t>SO-03J(Xperia XZs)</t>
  </si>
  <si>
    <t>SO-04J(Xperia XZ Premium)</t>
  </si>
  <si>
    <t>SO-01K(Xperia XZ1)</t>
  </si>
  <si>
    <t>SO-02K(Xperia XZ1 Compact)</t>
  </si>
  <si>
    <t>SO-03K(Xperia XZ2)</t>
  </si>
  <si>
    <t>SO-05K(Xperia XZ2 Compact)</t>
  </si>
  <si>
    <t>SO-04K(Xperia XZ2 Premium)</t>
  </si>
  <si>
    <t>SO-01L(Xperia XZ3)</t>
  </si>
  <si>
    <t>SO-02L(Xperia Ace)</t>
  </si>
  <si>
    <t>SO-03L(Xperia 1)</t>
  </si>
  <si>
    <t>SO-01M(Xperia 5)</t>
  </si>
  <si>
    <t>SO-51A(Xperia 1 II)</t>
  </si>
  <si>
    <t>SO-41A(Xperia 10 II)</t>
  </si>
  <si>
    <t>SO-52A(Xperia 5 II)</t>
  </si>
  <si>
    <t>SO-41B(Xperia Ace II)</t>
  </si>
  <si>
    <t>SO-52B(Xperia 10 III)</t>
  </si>
  <si>
    <t>SO-51B(Xperia 1 III)</t>
  </si>
  <si>
    <t>SO-53B(Xperia 5 III)</t>
  </si>
  <si>
    <t>SO-51C(Xperia 1 IV)</t>
  </si>
  <si>
    <t>SO-53C(Xperia Ace III)</t>
  </si>
  <si>
    <t>SO-52C(Xperia 10 IV)</t>
  </si>
  <si>
    <t>SO-54C(Xperia 5 IV)</t>
  </si>
  <si>
    <t>SO-51D(Xperia 1 V)</t>
  </si>
  <si>
    <t>SO-52D(Xperia 10 V)</t>
  </si>
  <si>
    <t>SO-53D(Xperia 5 V)</t>
  </si>
  <si>
    <t>LG Electronics</t>
  </si>
  <si>
    <t>L-03C</t>
  </si>
  <si>
    <t>L-10C</t>
  </si>
  <si>
    <t>L-04E(Optimus G Pro)</t>
  </si>
  <si>
    <t>L-05E(Optimus it)</t>
  </si>
  <si>
    <t>L-01F(G2)</t>
  </si>
  <si>
    <t>DM-01G</t>
  </si>
  <si>
    <t>nexus5X(docomo)</t>
  </si>
  <si>
    <t>DM-02H</t>
  </si>
  <si>
    <t>L-01J(V20 PRO)</t>
  </si>
  <si>
    <t>L-01K</t>
  </si>
  <si>
    <t>DM-01K</t>
  </si>
  <si>
    <t>L-03K(LG style)</t>
  </si>
  <si>
    <t>L-01L(LG style2)</t>
  </si>
  <si>
    <t>L-51A(LG V60 ThinQ 5G)</t>
  </si>
  <si>
    <t>L-41A(LG style3)</t>
  </si>
  <si>
    <t>L-52A(LG VELVET)</t>
  </si>
  <si>
    <t>パナソニック</t>
  </si>
  <si>
    <t>P-04C</t>
  </si>
  <si>
    <t>P-05C</t>
  </si>
  <si>
    <t>P-06C</t>
  </si>
  <si>
    <t>P-03D</t>
  </si>
  <si>
    <t>P-01E</t>
  </si>
  <si>
    <t>P-02E(ELUGA X)</t>
  </si>
  <si>
    <t>P-03E(ELUGA P)</t>
  </si>
  <si>
    <t>P-01F</t>
  </si>
  <si>
    <t>P-01G</t>
  </si>
  <si>
    <t>P-01H</t>
  </si>
  <si>
    <t>P-01J(P-smartｹｰﾀｲ)</t>
  </si>
  <si>
    <t>P-01K(TOUGHBOOK)</t>
  </si>
  <si>
    <t>ＮＥＣ</t>
  </si>
  <si>
    <t>N-03C</t>
  </si>
  <si>
    <t>N-05C</t>
  </si>
  <si>
    <t>N-03D</t>
  </si>
  <si>
    <t>N-02D</t>
  </si>
  <si>
    <t>N-01E</t>
  </si>
  <si>
    <t>N-04E(MEDIAS X)</t>
  </si>
  <si>
    <t>N-05E(MEDIAS W)</t>
  </si>
  <si>
    <t>N-06E(MEDIAS X)</t>
  </si>
  <si>
    <t>N-01F</t>
  </si>
  <si>
    <t>N-01G</t>
  </si>
  <si>
    <t>LAVIE Tab T10d(Wi-Fiモデル)</t>
  </si>
  <si>
    <t>HUAWEI　TECHNOLOGIES</t>
  </si>
  <si>
    <t>HW-03E(Ascend D2)</t>
  </si>
  <si>
    <t>dtab d-01G</t>
  </si>
  <si>
    <t>dtab d-01H</t>
  </si>
  <si>
    <t>d-02H(dtab Compact)</t>
  </si>
  <si>
    <t>dtab Compact d-01J</t>
  </si>
  <si>
    <t>d-01K(dtab)</t>
  </si>
  <si>
    <t>HW-01K(HUAWEI P20 Pro)</t>
  </si>
  <si>
    <t>d-02K(dtab Compact)</t>
  </si>
  <si>
    <t>HW-02L(HUAWEI P30 Pro)</t>
  </si>
  <si>
    <t>Google</t>
  </si>
  <si>
    <t>Google Pixel 3(docomo)</t>
  </si>
  <si>
    <t>Google Pixel 3 XL(docomo)</t>
  </si>
  <si>
    <t>Google Pixel 3a(docomo)</t>
  </si>
  <si>
    <t>Google Pixel 7a(docomo)</t>
  </si>
  <si>
    <t>Google Pixel Fold(docomo)</t>
  </si>
  <si>
    <t>Google Pixel 8(docomo)</t>
  </si>
  <si>
    <t>Google Pixel 8 Pro(docomo)</t>
  </si>
  <si>
    <t>京セラ</t>
  </si>
  <si>
    <t>KY-01L(カードケータイ)</t>
  </si>
  <si>
    <t>KY-51B(あんしんスマホ)</t>
  </si>
  <si>
    <t>KY-42C(DIGNO ケータイ)</t>
  </si>
  <si>
    <t>KY-51D(DuraForce EX)</t>
  </si>
  <si>
    <t>ZTE</t>
  </si>
  <si>
    <t>MO-01J(MONO)</t>
  </si>
  <si>
    <t>MO-01K</t>
  </si>
  <si>
    <t>Z-01K(M)</t>
  </si>
  <si>
    <t>レノボ</t>
  </si>
  <si>
    <t>d-42A(dtab Compact)</t>
  </si>
  <si>
    <t>d-52C(dtab Compact)</t>
  </si>
  <si>
    <t>カシオ</t>
  </si>
  <si>
    <t>CA-01C</t>
  </si>
  <si>
    <t>回線なし</t>
  </si>
  <si>
    <t>dtab 01</t>
  </si>
  <si>
    <t>docomo(回線なし)</t>
  </si>
  <si>
    <t>au</t>
  </si>
  <si>
    <t>au WIN</t>
  </si>
  <si>
    <t>SCV31(Galaxy S6 edge)</t>
  </si>
  <si>
    <t>SCV32(Galaxy A8)</t>
  </si>
  <si>
    <t>SCV33(Galaxy S7 edge)</t>
  </si>
  <si>
    <t>SCV36(Galaxy S8)</t>
  </si>
  <si>
    <t>SCV35(Galaxy S8+)</t>
  </si>
  <si>
    <t>SCV37(Galaxy Note8)</t>
  </si>
  <si>
    <t>SCV38(Galaxy S9)</t>
  </si>
  <si>
    <t>SCV39(Galaxy S9+)</t>
  </si>
  <si>
    <t>SCV40(Galaxy Note9)</t>
  </si>
  <si>
    <t>SCV41(Galaxy S10)</t>
  </si>
  <si>
    <t>SCV42(Galaxy S10+)</t>
  </si>
  <si>
    <t>SCV43(Galaxy A30)</t>
  </si>
  <si>
    <t>SCV45(Galaxy Note10+)</t>
  </si>
  <si>
    <t>SCV46(Galaxy A20)</t>
  </si>
  <si>
    <t>SCV44(Galaxy Fold)</t>
  </si>
  <si>
    <t>SCV47(Galaxy Z Flip)</t>
  </si>
  <si>
    <t>SCG01(Galaxy S20 5G)</t>
  </si>
  <si>
    <t>SCG02(Galaxy S20+ 5G)</t>
  </si>
  <si>
    <t>SCG03(Galaxy S20 Ultra 5G)</t>
  </si>
  <si>
    <t>SCV48(Galaxy A41)</t>
  </si>
  <si>
    <t>SCG06(Galaxy Note20 Ultra 5G)</t>
  </si>
  <si>
    <t>SCG04(Galaxy Z Flip 5G)</t>
  </si>
  <si>
    <t>SCG05(Galaxy Z Fold2 5G)</t>
  </si>
  <si>
    <t>SCG07(Galaxy A51 5G)</t>
  </si>
  <si>
    <t>SCG08(Galaxy A32 5G)</t>
  </si>
  <si>
    <t>SCG09(Galaxy S21 5G)</t>
  </si>
  <si>
    <t>SCG10(Galaxy S21+ 5G)</t>
  </si>
  <si>
    <t>SCV49(Galaxy A21 シンプル)</t>
  </si>
  <si>
    <t>SCG11(Galaxy Z Fold3 5G)</t>
  </si>
  <si>
    <t>SCG12(Galaxy Z Flip3 5G)</t>
  </si>
  <si>
    <t>SCG13(Galaxy S22)</t>
  </si>
  <si>
    <t>SCG14(Galaxy S22 Ultra)</t>
  </si>
  <si>
    <t>SCG15(Galaxy A53 5G)</t>
  </si>
  <si>
    <t>SCG16(Galaxy Z Fold4)</t>
  </si>
  <si>
    <t>SCG17(Galaxy Z Flip4)</t>
  </si>
  <si>
    <t>SCG18(Galaxy A23 5G)</t>
  </si>
  <si>
    <t>SCG19(Galaxy S23)</t>
  </si>
  <si>
    <t>SCG20(Galaxy S23 Ultra)</t>
  </si>
  <si>
    <t>SCG21(Galaxy A54 5G)</t>
  </si>
  <si>
    <t>SCG22(Galaxy Z Fold5)</t>
  </si>
  <si>
    <t>SCG23(Galaxy Z Flip5)</t>
  </si>
  <si>
    <t>SCT22(Galaxy Tab S9 FE+ 5G)</t>
  </si>
  <si>
    <t>SCG24(Galaxy S23 FE)</t>
  </si>
  <si>
    <t>SCG25(Galaxy S24)</t>
  </si>
  <si>
    <t>SCG26(Galaxy S24 Ultra)</t>
  </si>
  <si>
    <t>URBANO V01(KYV31)</t>
  </si>
  <si>
    <t>KYV32(BASIO)</t>
  </si>
  <si>
    <t>INFOBAR A03(KYV33)</t>
  </si>
  <si>
    <t>TORQUE G02(KYV35)</t>
  </si>
  <si>
    <t>URBANO V02(KYV34)</t>
  </si>
  <si>
    <t>Qua tab01(KYT31)</t>
  </si>
  <si>
    <t>KYV36(DIGNO rafre)</t>
  </si>
  <si>
    <t>Qua phone(KYV37)</t>
  </si>
  <si>
    <t>GRATINA 4G(KYF31)</t>
  </si>
  <si>
    <t>KYF32(かんたんｹｰﾀｲ)</t>
  </si>
  <si>
    <t>URBANO V03(KYV38)</t>
  </si>
  <si>
    <t>KYV39(miraie f)</t>
  </si>
  <si>
    <t>KYV40(rafre)</t>
  </si>
  <si>
    <t>TORQUE X01(KYF33)</t>
  </si>
  <si>
    <t>GRATINA 4G(KYF34)</t>
  </si>
  <si>
    <t>TORQUE G03(KYV41)</t>
  </si>
  <si>
    <t>Qua phone QX(KYV42)</t>
  </si>
  <si>
    <t>MARVERA(KYF35)</t>
  </si>
  <si>
    <t>KYF36(かんたんケータイ)</t>
  </si>
  <si>
    <t>GRATINA(KYF37)</t>
  </si>
  <si>
    <t>Qua phone QZ(KYV44)</t>
  </si>
  <si>
    <t>BASIO3(KYV43)</t>
  </si>
  <si>
    <t>Qua tab QZ8(KYT32)</t>
  </si>
  <si>
    <t>Qua tab QZ10(KYT33)</t>
  </si>
  <si>
    <t>KYF38(かんたんケータイ)</t>
  </si>
  <si>
    <t>INFOBAR xv(KYX31)</t>
  </si>
  <si>
    <t>URBANO V04(KYV45)</t>
  </si>
  <si>
    <t>GRATINA(KYF39)</t>
  </si>
  <si>
    <t>TORQUE G04(KYV46)</t>
  </si>
  <si>
    <t>BASIO4(KYV47)</t>
  </si>
  <si>
    <t>KYV48(GRATINA)</t>
  </si>
  <si>
    <t>KYF41(かんたんケータイ)</t>
  </si>
  <si>
    <t>KYG01(TORQUE 5G)</t>
  </si>
  <si>
    <t>KYF42(GRATINA)</t>
  </si>
  <si>
    <t>KYF43(かんたんケータイ ライト)</t>
  </si>
  <si>
    <t>KYY31(G'zOne TYPE-XX)</t>
  </si>
  <si>
    <t>TORQUE G06(KYG03)</t>
  </si>
  <si>
    <t>SHT22(AQUOS PAD)</t>
  </si>
  <si>
    <t>SHV31(AQUOS SERIE mini)</t>
  </si>
  <si>
    <t>SHV32(AQUOS SERIE)</t>
  </si>
  <si>
    <t>SHF32(AQUOS K)</t>
  </si>
  <si>
    <t>SHV33(AQUOS SERIE mini)</t>
  </si>
  <si>
    <t>SHV34(AQUOS SERIE)</t>
  </si>
  <si>
    <t>SHV35(AQUOS U)</t>
  </si>
  <si>
    <t>SHF33(AQUOS K)</t>
  </si>
  <si>
    <t>SHV36(BASIO2)</t>
  </si>
  <si>
    <t>SHV37(AQUOS U)</t>
  </si>
  <si>
    <t>SHV38(AQUOS SERIE mini)</t>
  </si>
  <si>
    <t>SHV39(AQUOS R)</t>
  </si>
  <si>
    <t>SHV40(AQUOS sense)</t>
  </si>
  <si>
    <t>SHV41(AQUOS R compact)</t>
  </si>
  <si>
    <t>SHV42(AQUOS R2)</t>
  </si>
  <si>
    <t>SHV43(AQUOS sense2)</t>
  </si>
  <si>
    <t>SHV44(AQUOS R3)</t>
  </si>
  <si>
    <t>SHV43(AQUOS sense2 かんたん)</t>
  </si>
  <si>
    <t>SHV45(AQUOS sense3)</t>
  </si>
  <si>
    <t>SHV46(AQUOS sense3 plus ｻｳﾝﾄﾞ)</t>
  </si>
  <si>
    <t>SHV47(AQUOS zero2)</t>
  </si>
  <si>
    <t>SHG01(AQUOS R5G)</t>
  </si>
  <si>
    <t>SHV48(AQUOS sense3 basic)</t>
  </si>
  <si>
    <t>SHG02(AQUOS zero5G basic DX)</t>
  </si>
  <si>
    <t>SHG03(AQUOS sense5G)</t>
  </si>
  <si>
    <t>SHG04(AQUOS zero6)</t>
  </si>
  <si>
    <t>SHG05(AQUOS sense6)</t>
  </si>
  <si>
    <t>SHG06(AQUOS wish)</t>
  </si>
  <si>
    <t>SHG07(AQUOS sense6s)</t>
  </si>
  <si>
    <t>SHG08(AQUOS wish2)</t>
  </si>
  <si>
    <t>BASIO active(SHG09)</t>
  </si>
  <si>
    <t>SHG10(AQUOS sense7)</t>
  </si>
  <si>
    <t>SHG11(AQUOS sense8)</t>
  </si>
  <si>
    <t>BASIO active2(SHG12)</t>
  </si>
  <si>
    <t>iPhone6(au)</t>
  </si>
  <si>
    <t>iPhone6Plus(au)</t>
  </si>
  <si>
    <t>iPhone6s(au)</t>
  </si>
  <si>
    <t>iPhone6sPlus(au)</t>
  </si>
  <si>
    <t>iPhoneSE(au)</t>
  </si>
  <si>
    <t>iPhone7(au)</t>
  </si>
  <si>
    <t>iPhone7Plus(au)</t>
  </si>
  <si>
    <t>iPhone8(au)</t>
  </si>
  <si>
    <t>iPhone8Plus(au)</t>
  </si>
  <si>
    <t>iPhoneX(au)</t>
  </si>
  <si>
    <t>iPhoneXS(au)</t>
  </si>
  <si>
    <t>iPhoneXSMax(au)</t>
  </si>
  <si>
    <t>iPhoneXR(au)</t>
  </si>
  <si>
    <t>iPhone11(au)</t>
  </si>
  <si>
    <t>iPhone11Pro(au)</t>
  </si>
  <si>
    <t>iPhone11ProMax(au)</t>
  </si>
  <si>
    <t>iPhoneSE(第2世代)(au)</t>
  </si>
  <si>
    <t>iPhone12(au)</t>
  </si>
  <si>
    <t>iPhone12Pro(au)</t>
  </si>
  <si>
    <t>iPhone12mini(au)</t>
  </si>
  <si>
    <t>iPhone12ProMax(au)</t>
  </si>
  <si>
    <t>iPhone13(au)</t>
  </si>
  <si>
    <t>iPhone13Pro(au)</t>
  </si>
  <si>
    <t>iPhone13mini(au)</t>
  </si>
  <si>
    <t>iPhone13ProMax(au)</t>
  </si>
  <si>
    <t>iPhoneSE(第3世代)(au)</t>
  </si>
  <si>
    <t>iPhone14(au)</t>
  </si>
  <si>
    <t>iPhone14Pro(au)</t>
  </si>
  <si>
    <t>iPhone14ProMax(au)</t>
  </si>
  <si>
    <t>iPhone14Plus(au)</t>
  </si>
  <si>
    <t>iPhone15(au)</t>
  </si>
  <si>
    <t>iPhone15Pro(au)</t>
  </si>
  <si>
    <t>iPhone15ProMax(au)</t>
  </si>
  <si>
    <t>iPhone15Plus(au)</t>
  </si>
  <si>
    <t>SOT31(Xperia Z4 Tablet)</t>
  </si>
  <si>
    <t>SOV32(Xperia Z5)</t>
  </si>
  <si>
    <t>SOV33(Xperia X Performance)</t>
  </si>
  <si>
    <t>SOV34(Xperia XZ)</t>
  </si>
  <si>
    <t>SOV35(Xperia XZs)</t>
  </si>
  <si>
    <t>SOV36(Xperia XZ1)</t>
  </si>
  <si>
    <t>SOV37(Xperia XZ2)</t>
  </si>
  <si>
    <t>SOV38(Xperia XZ2 Premium)</t>
  </si>
  <si>
    <t>SOV39(Xperia XZ3)</t>
  </si>
  <si>
    <t>SOV40(Xperia 1)</t>
  </si>
  <si>
    <t>SOV41(Xperia 5)</t>
  </si>
  <si>
    <t>SOV42(Xperia 8)</t>
  </si>
  <si>
    <t>SOG01(Xperia 1 II)</t>
  </si>
  <si>
    <t>SOV43(Xperia 10 II)</t>
  </si>
  <si>
    <t>SOG02(Xperia 5 II)</t>
  </si>
  <si>
    <t>SOG04(Xperia 10 III)</t>
  </si>
  <si>
    <t>SOG03(Xperia 1 III)</t>
  </si>
  <si>
    <t>SOG05(Xperia 5 III)</t>
  </si>
  <si>
    <t>SOG06(Xperia 1 IV)</t>
  </si>
  <si>
    <t>SOG08(Xperia Ace III)</t>
  </si>
  <si>
    <t>SOG07(Xperia 10 IV)</t>
  </si>
  <si>
    <t>SOG09(Xperia 5 IV)</t>
  </si>
  <si>
    <t>SOG10(Xperia 1 V)</t>
  </si>
  <si>
    <t>SOG11(Xperia 10 V)</t>
  </si>
  <si>
    <t>SOG12(Xperia 5 V)</t>
  </si>
  <si>
    <t>Google Pixel 5(au)</t>
  </si>
  <si>
    <t>Google Pixel 6(au)</t>
  </si>
  <si>
    <t>Google Pixel 6a(au)</t>
  </si>
  <si>
    <t>Google Pixel 7(au)</t>
  </si>
  <si>
    <t>Google Pixel 7 Pro(au)</t>
  </si>
  <si>
    <t>Google Pixel 7a(au)</t>
  </si>
  <si>
    <t>Google Pixel Fold(au)</t>
  </si>
  <si>
    <t>Google Pixel 8(au)</t>
  </si>
  <si>
    <t>Google Pixel 8 Pro(au)</t>
  </si>
  <si>
    <t>LGV31(isai VL)</t>
  </si>
  <si>
    <t>LGV32(isai vivid)</t>
  </si>
  <si>
    <t>Qua phone PX(LGV33)</t>
  </si>
  <si>
    <t>Qua tab PX(LGT31)</t>
  </si>
  <si>
    <t>LGV34(isai Beat)</t>
  </si>
  <si>
    <t>Qua tab PZ(LGT32)</t>
  </si>
  <si>
    <t>LGV35(isai V30+)</t>
  </si>
  <si>
    <t>LGV36(LG it)</t>
  </si>
  <si>
    <t>Qua tab02(HWT31)</t>
  </si>
  <si>
    <t>HUAWEI nova 2(HWV31)</t>
  </si>
  <si>
    <t>HWV32(HUAWEI P20 lite)</t>
  </si>
  <si>
    <t>HWV33(HUAWEI P30 lite Premium)</t>
  </si>
  <si>
    <t>XIAOMI</t>
  </si>
  <si>
    <t>XIG01(Mi 10 Lite 5G)</t>
  </si>
  <si>
    <t>XIG02(Redmi Note 10 JE)</t>
  </si>
  <si>
    <t>XIG03(Redmi 12 5G)</t>
  </si>
  <si>
    <t>XIG04(Xiaomi 13T)</t>
  </si>
  <si>
    <t>ＨＴＣ</t>
  </si>
  <si>
    <t>HTV31(HTC J butterfly)</t>
  </si>
  <si>
    <t>HTV32(HTC 10)</t>
  </si>
  <si>
    <t>HTV33(HTC U11)</t>
  </si>
  <si>
    <t>OPPO</t>
  </si>
  <si>
    <t>OPG01(OPPO Find X2 Pro)</t>
  </si>
  <si>
    <t>OPG02(OPPO A54 5G)</t>
  </si>
  <si>
    <t>OPG03(OPPO Find X3 Pro)</t>
  </si>
  <si>
    <t>LET01(Lenovo Tab P11 5G)</t>
  </si>
  <si>
    <t>LET02(Lenovo Tab M10a 5G)</t>
  </si>
  <si>
    <t>FCG01(arrows We)</t>
  </si>
  <si>
    <t>ZTG01(ZTE a1)</t>
  </si>
  <si>
    <t>その他</t>
  </si>
  <si>
    <t>TJC</t>
  </si>
  <si>
    <t>Metal Tablet 10(Wi-Fiﾓﾃﾞﾙ)</t>
  </si>
  <si>
    <t>オウガ・ジャパン</t>
  </si>
  <si>
    <t>OPG04(OPPO Reno7 A)</t>
  </si>
  <si>
    <t>SoftBank</t>
  </si>
  <si>
    <t>SoftBank 3G</t>
  </si>
  <si>
    <t>402SH(AQUOS CRYSTAL X)</t>
  </si>
  <si>
    <t>404SH(AQUOS Xx)</t>
  </si>
  <si>
    <t>403SH(AQUOSCRYSTAL 2)</t>
  </si>
  <si>
    <t>502SH(AQUOS Xx2)</t>
  </si>
  <si>
    <t>503SH(AQUOS Xx2 mini)</t>
  </si>
  <si>
    <t>505SH(かんたん携帯9)</t>
  </si>
  <si>
    <t>506SH(AQUOS Xx3)</t>
  </si>
  <si>
    <t>509SH(ｼﾝﾌﾟﾙｽﾏﾎ3)</t>
  </si>
  <si>
    <t>601SH(AQUOSｹｰﾀｲ2)</t>
  </si>
  <si>
    <t>SW001SH(STAR WARS mobile)</t>
  </si>
  <si>
    <t>603SH(AQUOS Xx3 mini)</t>
  </si>
  <si>
    <t>605SH(AQUOS R)</t>
  </si>
  <si>
    <t>606SH(AQUOS ea)</t>
  </si>
  <si>
    <t>701SH(AQUOS R compact)</t>
  </si>
  <si>
    <t>S3(Android One)(SoftBank)</t>
  </si>
  <si>
    <t>706SH(AQUOS R2)</t>
  </si>
  <si>
    <t>704SH(ｼﾝﾌﾟﾙｽﾏﾎ4)</t>
  </si>
  <si>
    <t>S5(Android One)(SoftBank)</t>
  </si>
  <si>
    <t>801SH(AQUOS zero)</t>
  </si>
  <si>
    <t>803SH(AQUOS R2 compact)</t>
  </si>
  <si>
    <t>805SH(AQUOSｹｰﾀｲ3)</t>
  </si>
  <si>
    <t>808SH(AQUOS R3)</t>
  </si>
  <si>
    <t>807SH(かんたん携帯10)</t>
  </si>
  <si>
    <t>901SH(AQUOS sense3 plus)</t>
  </si>
  <si>
    <t>906SH(AQUOS zero2)</t>
  </si>
  <si>
    <t>908SH(AQUOS R5G)</t>
  </si>
  <si>
    <t>A001SH(シンプルスマホ5)</t>
  </si>
  <si>
    <t>A002SH(AQUOS zero5G basic)</t>
  </si>
  <si>
    <t>A004SH(AQUOS sense5G)</t>
  </si>
  <si>
    <t>A101SH(AQUOS R6)</t>
  </si>
  <si>
    <t>LP-01(Leitz Phone1)</t>
  </si>
  <si>
    <t>A102SH(AQUOS zero6)</t>
  </si>
  <si>
    <t>A103SH(AQUOS wish)</t>
  </si>
  <si>
    <t>A201SH(シンプルスマホ6)</t>
  </si>
  <si>
    <t>A202SH(AQUOS R7)</t>
  </si>
  <si>
    <t>A208SH(AQUOS sense7 plus)</t>
  </si>
  <si>
    <t>A205SH(AQUOSｹｰﾀｲ4)</t>
  </si>
  <si>
    <t>A207SH(かんたん携帯11)</t>
  </si>
  <si>
    <t>LP-02(Leitz Phone 2)</t>
  </si>
  <si>
    <t>A301SH(AQUOS R8 pro)</t>
  </si>
  <si>
    <t>A302SH-s(AQUOS wish3)</t>
  </si>
  <si>
    <t>LP-03(LEITZ PHONE 3)</t>
  </si>
  <si>
    <t>iPad(第4世代)</t>
  </si>
  <si>
    <t>iPad Air</t>
  </si>
  <si>
    <t>iPad mini Retinaﾃﾞｨｽﾌﾟﾚｲﾓﾃﾞﾙ</t>
  </si>
  <si>
    <t>iPhone6(SoftBank)</t>
  </si>
  <si>
    <t>iPhone6Plus(SoftBank)</t>
  </si>
  <si>
    <t>iPad mini3</t>
  </si>
  <si>
    <t>iPad Air2</t>
  </si>
  <si>
    <t>iPad mini4</t>
  </si>
  <si>
    <t>iPhone6s(SoftBank)</t>
  </si>
  <si>
    <t>iPhone6sPlus(SoftBank)</t>
  </si>
  <si>
    <t>iPad Pro(12.9ｲﾝﾁ)</t>
  </si>
  <si>
    <t>iPhoneSE(SoftBank)</t>
  </si>
  <si>
    <t>iPad Pro(9.7ｲﾝﾁ)</t>
  </si>
  <si>
    <t>iPhone7(SoftBank)</t>
  </si>
  <si>
    <t>iPhone7Plus(SoftBank)</t>
  </si>
  <si>
    <t>iPhone8(SoftBank)</t>
  </si>
  <si>
    <t>iPhone8Plus(SoftBank)</t>
  </si>
  <si>
    <t>iPhoneX(SoftBank)</t>
  </si>
  <si>
    <t>iPhoneXS(SoftBank)</t>
  </si>
  <si>
    <t>iPhoneXSMax(SoftBank)</t>
  </si>
  <si>
    <t>iPhoneXR(SoftBank)</t>
  </si>
  <si>
    <t>iPhone11(SoftBank)</t>
  </si>
  <si>
    <t>iPhone11Pro(SoftBank)</t>
  </si>
  <si>
    <t>iPhone11ProMax(SoftBank)</t>
  </si>
  <si>
    <t>iPhoneSE(第2世代)(SoftBank)</t>
  </si>
  <si>
    <t>iPhone12(SoftBank)</t>
  </si>
  <si>
    <t>iPhone12Pro(SoftBank)</t>
  </si>
  <si>
    <t>iPhone12mini(SoftBank)</t>
  </si>
  <si>
    <t>iPhone12ProMax(SoftBank)</t>
  </si>
  <si>
    <t>iPhone13(SoftBank)</t>
  </si>
  <si>
    <t>iPhone13Pro(SoftBank)</t>
  </si>
  <si>
    <t>iPhone13mini(SoftBank)</t>
  </si>
  <si>
    <t>iPhone13ProMax(SoftBank)</t>
  </si>
  <si>
    <t>iPhoneSE(第3世代)(SoftBank)</t>
  </si>
  <si>
    <t>iPhone14(SoftBank)</t>
  </si>
  <si>
    <t>iPhone14Pro(SoftBank)</t>
  </si>
  <si>
    <t>iPhone14ProMax(SoftBank)</t>
  </si>
  <si>
    <t>iPhone14Plus(SoftBank)</t>
  </si>
  <si>
    <t>iPhone15(SoftBank)</t>
  </si>
  <si>
    <t>iPhone15Pro(SoftBank)</t>
  </si>
  <si>
    <t>iPhone15ProMax(SoftBank)</t>
  </si>
  <si>
    <t>iPhone15Plus(SoftBank)</t>
  </si>
  <si>
    <t>Google Pixel 3(SoftBank)</t>
  </si>
  <si>
    <t>Google Pixel 3 XL(SoftBank)</t>
  </si>
  <si>
    <t>Google Pixel 3a(SoftBank)</t>
  </si>
  <si>
    <t>Google Pixel 3a XL</t>
  </si>
  <si>
    <t>Google Pixel 4</t>
  </si>
  <si>
    <t>Google Pixel 4 XL</t>
  </si>
  <si>
    <t>Google Pixel 4a</t>
  </si>
  <si>
    <t>Google Pixel 5(SoftBank)</t>
  </si>
  <si>
    <t>Google Pixel 4a (5G)</t>
  </si>
  <si>
    <t>Google Pixel 5a (5G)</t>
  </si>
  <si>
    <t>Google Pixel 6(SoftBank)</t>
  </si>
  <si>
    <t>Google Pixel 6 Pro</t>
  </si>
  <si>
    <t>Google Pixel 6a(SoftBank)</t>
  </si>
  <si>
    <t>Google Pixel 7(SoftBank)</t>
  </si>
  <si>
    <t>Google Pixel 7 Pro(SoftBank)</t>
  </si>
  <si>
    <t>Google Pixel 7a(SoftBank)</t>
  </si>
  <si>
    <t>Google Pixel Fold(SoftBank)</t>
  </si>
  <si>
    <t>Google Pixel 8(SoftBank)</t>
  </si>
  <si>
    <t>Google Pixel 8 Pro(SoftBank)</t>
  </si>
  <si>
    <t>402SO(Xperia Z4)</t>
  </si>
  <si>
    <t>501SO(Xperia Z5)</t>
  </si>
  <si>
    <t>502SO(Xperia X Performance)</t>
  </si>
  <si>
    <t>601SO(Xperia XZ)</t>
  </si>
  <si>
    <t>602SO(Xperia XZs)</t>
  </si>
  <si>
    <t>701SO(Xperia XZ1)</t>
  </si>
  <si>
    <t>702SO(Xperia XZ2)</t>
  </si>
  <si>
    <t>801SO(Xperia XZ3)</t>
  </si>
  <si>
    <t>802SO(Xperia 1)</t>
  </si>
  <si>
    <t>901SO(Xperia 5)</t>
  </si>
  <si>
    <t>A002SO(Xperia 5 II)</t>
  </si>
  <si>
    <t>A101SO(Xperia 1 III)</t>
  </si>
  <si>
    <t>A103SO(Xperia 5 III)</t>
  </si>
  <si>
    <t>A201SO(Xperia 1 IV)</t>
  </si>
  <si>
    <t>A202SO(Xperia 10 IV)</t>
  </si>
  <si>
    <t>A204SO(Xperia 5 IV)</t>
  </si>
  <si>
    <t>A301SO(Xperia 1 V Gaming Edition)</t>
  </si>
  <si>
    <t>A302SO(Xperia 10 V)</t>
  </si>
  <si>
    <t>501KC(DIGNO)</t>
  </si>
  <si>
    <t>503KC(SoftBank)DIGNO F</t>
  </si>
  <si>
    <t>602KC(DIGNO G)</t>
  </si>
  <si>
    <t>701KC(DIGNOｹｰﾀｲ2)</t>
  </si>
  <si>
    <t>704KC(DIGNO J)</t>
  </si>
  <si>
    <t>902KC(DIGNOｹｰﾀｲ3)</t>
  </si>
  <si>
    <t>NPA202KC(DIGNOｹｰﾀｲ4)</t>
  </si>
  <si>
    <t>A301KC(DuraForce EX)</t>
  </si>
  <si>
    <t>nexus6P</t>
  </si>
  <si>
    <t>605HW(MediaPad T2 Pro)</t>
  </si>
  <si>
    <t>701HW(MediaPad M3 Lite s)</t>
  </si>
  <si>
    <t>HUAWEI Mate 10 Pro(SoftBank)</t>
  </si>
  <si>
    <t>704HW(HUAWEI nova lite 2)</t>
  </si>
  <si>
    <t>HUAWEI Mate 20 Pro(SoftBank)</t>
  </si>
  <si>
    <t>501LV(SoftBank)LenovoTAB2</t>
  </si>
  <si>
    <t>601LV(Lenovo TAB3)</t>
  </si>
  <si>
    <t>701LV(Lenovo TAB4)</t>
  </si>
  <si>
    <t>801LV(Lenovo TAB5)</t>
  </si>
  <si>
    <t>A101LV(Lenovo TAB6)</t>
  </si>
  <si>
    <t>A301LV(Lenovo TAB7)</t>
  </si>
  <si>
    <t>A001XM(Redmi Note 9T)</t>
  </si>
  <si>
    <t>A101XM(Redmi Note 10T)</t>
  </si>
  <si>
    <t>A201XM(Xiaomi 12T Pro)</t>
  </si>
  <si>
    <t>A301XM(Xiaomi 13T Pro)</t>
  </si>
  <si>
    <t>A401XM(Redmi 12 5G)</t>
  </si>
  <si>
    <t>602ZT(Libero 2)</t>
  </si>
  <si>
    <t>902ZT(ZTE Axon 10 Pro 5G)</t>
  </si>
  <si>
    <t>A001ZT(Libero 3)</t>
  </si>
  <si>
    <t>A303ZT(あんしんファミリースマホ)</t>
  </si>
  <si>
    <t>802LG(LG K50)</t>
  </si>
  <si>
    <t>901LG (LG G8X ThinQ)</t>
  </si>
  <si>
    <t>A001LG(LG V60 ThinQ 5G)</t>
  </si>
  <si>
    <t>801FJ(arrows U)</t>
  </si>
  <si>
    <t>A101FC(arrows We)</t>
  </si>
  <si>
    <t>モトローラ</t>
  </si>
  <si>
    <t>razr 5G(XT2071-4)</t>
  </si>
  <si>
    <t>motorola razr 40s(XT2323-7)</t>
  </si>
  <si>
    <t>403SC(GALAXY Tab4)</t>
  </si>
  <si>
    <t>404SC(Galaxy S6 edge)</t>
  </si>
  <si>
    <t>A102OP(OPPO A55s 5G)</t>
  </si>
  <si>
    <t>A302OP(OPPO Reno10 Pro 5G)</t>
  </si>
  <si>
    <t>601HT(HTC U11)</t>
  </si>
  <si>
    <t>A001OP(OPPO Reno3 5G)</t>
  </si>
  <si>
    <t>BALMUDA</t>
  </si>
  <si>
    <t>A101BM(BALMUDA Phone)</t>
  </si>
  <si>
    <t>iPad (第4世代Wi-Fiモデル)</t>
  </si>
  <si>
    <t>iPad mini(Wi-Fiモデル)</t>
  </si>
  <si>
    <t>iPod touch(第6世代)</t>
  </si>
  <si>
    <t>iPod touch(第7世代)</t>
  </si>
  <si>
    <t>Galaxy Tab S (8.4)</t>
  </si>
  <si>
    <t>Galaxy Tab S (10.5)</t>
  </si>
  <si>
    <t>nexus9(Wi-Fiモデル)</t>
  </si>
  <si>
    <t>Google Pixel Tablet(Wi-Fiモデル)</t>
  </si>
  <si>
    <t>Y!mobile</t>
  </si>
  <si>
    <t>402SH(Y!mobile)AQUOS CRYSTAL Y</t>
  </si>
  <si>
    <t>404SH(Y!mobile)AQUOS Xx-Y</t>
  </si>
  <si>
    <t>403SH(Y!mobile)AQUOS CRYSTAL Y2</t>
  </si>
  <si>
    <t>507SH(Y!mobile)Android One</t>
  </si>
  <si>
    <t>602SH(AQUOSｹｰﾀｲ2)</t>
  </si>
  <si>
    <t>S1(Android One)</t>
  </si>
  <si>
    <t>X1(Android One)</t>
  </si>
  <si>
    <t>S3(Android One)(Y!mobile)</t>
  </si>
  <si>
    <t>X4(Android One)</t>
  </si>
  <si>
    <t>S5(Android One)(Y!mobile)</t>
  </si>
  <si>
    <t>806SH(AQUOSｹｰﾀｲ3)</t>
  </si>
  <si>
    <t>S7(Android One)(Y!mobile)</t>
  </si>
  <si>
    <t>A003SH (AQUOS sense4 basic)</t>
  </si>
  <si>
    <t>A104SH (AQUOS wish)</t>
  </si>
  <si>
    <t>A204SH(AQUOS wish2)</t>
  </si>
  <si>
    <t>A206SH(AQUOSｹｰﾀｲ4)</t>
  </si>
  <si>
    <t>A302SH(AQUOS wish3)</t>
  </si>
  <si>
    <t>502KC(DIGNO)</t>
  </si>
  <si>
    <t>503KC(Y!mobile)DIGNO E</t>
  </si>
  <si>
    <t>S2(Android One)</t>
  </si>
  <si>
    <t>702KC(DIGNO ケータイ2)</t>
  </si>
  <si>
    <t>X3(Android One)</t>
  </si>
  <si>
    <t>S4(Android One)</t>
  </si>
  <si>
    <t>705KC(かんたんスマホ)</t>
  </si>
  <si>
    <t>S6(Android One)</t>
  </si>
  <si>
    <t>903KC(DIGNOｹｰﾀｲ3)</t>
  </si>
  <si>
    <t>A001KC(かんたんスマホ2)</t>
  </si>
  <si>
    <t>S8(Android One)(Y!mobile)</t>
  </si>
  <si>
    <t>S9(Android One)(Y!mobile)</t>
  </si>
  <si>
    <t>A201KC(かんたんスマホ2＋)</t>
  </si>
  <si>
    <t>A203KC(DIGNOｹｰﾀｲ4)</t>
  </si>
  <si>
    <t>S10(Android One)</t>
  </si>
  <si>
    <t>A205KC(かんたんスマホ3)</t>
  </si>
  <si>
    <t>901ZT(Y!mobile) Libero S10</t>
  </si>
  <si>
    <t>A003ZT(Libero 5G)</t>
  </si>
  <si>
    <t>A103ZT(Libero 5G II)</t>
  </si>
  <si>
    <t>A202ZT(Libero 5G III)</t>
  </si>
  <si>
    <t>A302ZT(Libero 5G IV)</t>
  </si>
  <si>
    <t>A304ZT(Libero Flip)</t>
  </si>
  <si>
    <t>902SO(Xperia 8)</t>
  </si>
  <si>
    <t>A001SO(Xperia 10 II)</t>
  </si>
  <si>
    <t>A102SO(Xperia 10 III)</t>
  </si>
  <si>
    <t>A203SO(Xperia Ace III)</t>
  </si>
  <si>
    <t>A201OP(OPPO Reno7 A)</t>
  </si>
  <si>
    <t>A301OP(OPPO Reno9 A)</t>
  </si>
  <si>
    <t>A303OP(OPPO A79 5G)</t>
  </si>
  <si>
    <t>nexus6</t>
  </si>
  <si>
    <t>moto g53y 5G</t>
  </si>
  <si>
    <t>nexus5X(Y!mobile)</t>
  </si>
  <si>
    <t>X5(Android One)</t>
  </si>
  <si>
    <t>702HW(MediaPad M3 Lite s)</t>
  </si>
  <si>
    <t>HUAWEI P20 lite(Y!mobile)</t>
  </si>
  <si>
    <t>501LV(Y!mobile)LenovoTAB2</t>
  </si>
  <si>
    <t>702LV(Lenovo TAB4)</t>
  </si>
  <si>
    <t>A002OP(OPPO Reno3 A)</t>
  </si>
  <si>
    <t>A101OP(OPPO Reno5 A)</t>
  </si>
  <si>
    <t>X2(Android One)</t>
  </si>
  <si>
    <t>iPhone5s(Y!mobile)</t>
  </si>
  <si>
    <t>セイコー</t>
  </si>
  <si>
    <t>603SI(Simply)</t>
  </si>
  <si>
    <t>Redmi 9T(Y!mobile)</t>
  </si>
  <si>
    <t>SIMフリー</t>
  </si>
  <si>
    <t>Ascend G6</t>
  </si>
  <si>
    <t>MediaPad X1 7.0</t>
  </si>
  <si>
    <t>Ascend P7</t>
  </si>
  <si>
    <t>MediaPad M1 8.0</t>
  </si>
  <si>
    <t>Ascend mate7</t>
  </si>
  <si>
    <t>honor6 Plus</t>
  </si>
  <si>
    <t>HUAWEI P8lite</t>
  </si>
  <si>
    <t>HUAWEI P8max</t>
  </si>
  <si>
    <t>MediaPad M2 8.0</t>
  </si>
  <si>
    <t>Nexus6P</t>
  </si>
  <si>
    <t>MediaPad M2 8.0 (3GB)</t>
  </si>
  <si>
    <t>HUAWEI Mate S</t>
  </si>
  <si>
    <t>HUAWEI GR5</t>
  </si>
  <si>
    <t>HUAWEI Y6</t>
  </si>
  <si>
    <t>HUAWEI P9</t>
  </si>
  <si>
    <t>HUAWEI P9 lite</t>
  </si>
  <si>
    <t>MediaPad T2 7.0 Pro</t>
  </si>
  <si>
    <t>honor 8</t>
  </si>
  <si>
    <t>MediaPad T1 7.0 LTE</t>
  </si>
  <si>
    <t>MediaPad T2 8 Pro</t>
  </si>
  <si>
    <t>HUAWEI Mate 9</t>
  </si>
  <si>
    <t>MediaPad M3</t>
  </si>
  <si>
    <t>HUAWEI nova</t>
  </si>
  <si>
    <t>HUAWEI nova lite</t>
  </si>
  <si>
    <t>MediaPad M3 Lite 10</t>
  </si>
  <si>
    <t>MediaPad T3 10</t>
  </si>
  <si>
    <t>HUAWEI P10</t>
  </si>
  <si>
    <t>HUAWEI P10 Plus</t>
  </si>
  <si>
    <t>HUAWEI P10 lite</t>
  </si>
  <si>
    <t>MediaPad T3</t>
  </si>
  <si>
    <t>MediaPad M3 Lite</t>
  </si>
  <si>
    <t>honor 9</t>
  </si>
  <si>
    <t>HUAWEI Mate 10 Pro(SIMﾌﾘｰ)</t>
  </si>
  <si>
    <t>HUAWEI Mate 10 lite</t>
  </si>
  <si>
    <t>HUAWEI nova lite 2</t>
  </si>
  <si>
    <t>MediaPad M5</t>
  </si>
  <si>
    <t>HUAWEI P20</t>
  </si>
  <si>
    <t>HUAWEI P20 lite(SIMﾌﾘｰ)</t>
  </si>
  <si>
    <t>MediaPad T5</t>
  </si>
  <si>
    <t>HUAWEI nova 3</t>
  </si>
  <si>
    <t>HUAWEI Mate 20 Pro(SIMﾌﾘｰ)</t>
  </si>
  <si>
    <t>HUAWEI Mate 20 lite</t>
  </si>
  <si>
    <t>MediaPad M5 Lite</t>
  </si>
  <si>
    <t>HUAWEI nova lite 3</t>
  </si>
  <si>
    <t>MediaPad M5 lite 8</t>
  </si>
  <si>
    <t>HUAWEI P30</t>
  </si>
  <si>
    <t>HUAWEI P30 lite</t>
  </si>
  <si>
    <t>HUAWEI nova 5T</t>
  </si>
  <si>
    <t>HUAWEI nova lite 3+</t>
  </si>
  <si>
    <t>HUAWEI P40 Pro 5G</t>
  </si>
  <si>
    <t>HUAWEI P40 lite 5G</t>
  </si>
  <si>
    <t>HUAWEI P40 lite E</t>
  </si>
  <si>
    <t>HUAWEI MatePad</t>
  </si>
  <si>
    <t>ASUS</t>
  </si>
  <si>
    <t>Nexus7 LTE (2013)</t>
  </si>
  <si>
    <t>Fonepad 7(ME372CL)</t>
  </si>
  <si>
    <t>ZenFone 5(A500KL)</t>
  </si>
  <si>
    <t>Zenfone 2(ZE551ML)</t>
  </si>
  <si>
    <t>ZenFone 2 Laser(ZE500KL)</t>
  </si>
  <si>
    <t>ZenPad 8.0(Z380KL)</t>
  </si>
  <si>
    <t>ZenPad 10(Z300CL)</t>
  </si>
  <si>
    <t>ZenFone Selfie(ZD551KL)</t>
  </si>
  <si>
    <t>ZenFone 2 Laser(ZE601KL)</t>
  </si>
  <si>
    <t>ZenPad 7.0(Z370KL)</t>
  </si>
  <si>
    <t>Zenfone Zoom(ZX551ML)</t>
  </si>
  <si>
    <t>ZenFone Max(ZC550KL)</t>
  </si>
  <si>
    <t>Zenfone Go(ZB551KL)</t>
  </si>
  <si>
    <t>ZenPad 10(Z300CNL)</t>
  </si>
  <si>
    <t>ZenPad 8(Z380KNL)</t>
  </si>
  <si>
    <t>ZenPad3 8.0(Z581KL)</t>
  </si>
  <si>
    <t>ZenFone 3(ZE520KL)</t>
  </si>
  <si>
    <t>ZenFone 3 Deluxe(ZS550KL)</t>
  </si>
  <si>
    <t>ZenFone 3 Deluxe(ZS570KL)</t>
  </si>
  <si>
    <t>ZenFone 3 Laser(ZC551KL)</t>
  </si>
  <si>
    <t>ZenFone 3 Ultra(ZU680KL)</t>
  </si>
  <si>
    <t>ZenPad 3S 10 LTE(Z500KL)</t>
  </si>
  <si>
    <t>ZenFone 3 Max(ZC520TL)</t>
  </si>
  <si>
    <t>ZenFone 3(ZE552KL)</t>
  </si>
  <si>
    <t>ZenFone 3 Max(ZC553KL)</t>
  </si>
  <si>
    <t>ZenFone Zoom S(ZE553KL)</t>
  </si>
  <si>
    <t>ZenFone AR(ZS571KL)</t>
  </si>
  <si>
    <t>ZenFone Live(ZB501KL)</t>
  </si>
  <si>
    <t>ZenPad 10(Z301MFL)</t>
  </si>
  <si>
    <t>ZenFone 4(ZE554KL)</t>
  </si>
  <si>
    <t>ZenFone 4 Selfie Pro(ZD552KL)</t>
  </si>
  <si>
    <t>ZenFone 4 Pro(ZS551KL)</t>
  </si>
  <si>
    <t>ZenFone 4 Max(ZC520KL)</t>
  </si>
  <si>
    <t>Zenfone 4 Max Pro(ZC554KL)</t>
  </si>
  <si>
    <t>ZenFone 4 Selfie(ZD553KL)</t>
  </si>
  <si>
    <t>ZenFone Max Plus(M1)(ZB570TL)</t>
  </si>
  <si>
    <t>ZenFone 5(ZE620KL)</t>
  </si>
  <si>
    <t>ZenFone 5Q(ZC600KL)</t>
  </si>
  <si>
    <t>Zenfone 5Z(ZS620KL)</t>
  </si>
  <si>
    <t>ZenFone Max (M1) (ZB555KL)</t>
  </si>
  <si>
    <t>ZenFone Max Pro(M1)(ZB602KL)</t>
  </si>
  <si>
    <t>ZenFone Live (L1)(ZA550KL)</t>
  </si>
  <si>
    <t>ZenFone Max(M2)(ZB633KL)</t>
  </si>
  <si>
    <t>ZenFone Max Pro(M2)(ZB631KL)</t>
  </si>
  <si>
    <t>Zenfone 6(ZS630KL)</t>
  </si>
  <si>
    <t>ROG Phone II(ZS660KL)</t>
  </si>
  <si>
    <t>ROG Phone(ZS600KL)</t>
  </si>
  <si>
    <t>ZenFone 7(ZS670KS)</t>
  </si>
  <si>
    <t>ZenFone 7 Pro(ZS671KS)</t>
  </si>
  <si>
    <t>Zenfone 8(ZS590KS)</t>
  </si>
  <si>
    <t>Zenfone 8 Flip(ZS672KS)</t>
  </si>
  <si>
    <t>Zenfone 9(AI2202)</t>
  </si>
  <si>
    <t>Zenfone 10(AI2302)</t>
  </si>
  <si>
    <t>Moto G</t>
  </si>
  <si>
    <t>Moto X Play(XT1562)</t>
  </si>
  <si>
    <t>Moto G5</t>
  </si>
  <si>
    <t>Moto G5 Plus</t>
  </si>
  <si>
    <t>Moto G5s Plus</t>
  </si>
  <si>
    <t>Moto G5s</t>
  </si>
  <si>
    <t>Moto X4</t>
  </si>
  <si>
    <t>Moto g6</t>
  </si>
  <si>
    <t>Moto g6 plus</t>
  </si>
  <si>
    <t>Moto e5</t>
  </si>
  <si>
    <t>Moto G6 Play</t>
  </si>
  <si>
    <t>Moto Z3 Play</t>
  </si>
  <si>
    <t>Moto g7</t>
  </si>
  <si>
    <t>Moto g7 plus</t>
  </si>
  <si>
    <t>moto g8</t>
  </si>
  <si>
    <t>moto g8 power</t>
  </si>
  <si>
    <t>moto e6s</t>
  </si>
  <si>
    <t>moto g8 power lite</t>
  </si>
  <si>
    <t>moto g9 play</t>
  </si>
  <si>
    <t>moto g pro</t>
  </si>
  <si>
    <t>moto e7</t>
  </si>
  <si>
    <t>moto e7 power</t>
  </si>
  <si>
    <t>moto g10</t>
  </si>
  <si>
    <t>moto g30</t>
  </si>
  <si>
    <t>moto g100</t>
  </si>
  <si>
    <t>moto g50 5G</t>
  </si>
  <si>
    <t>motorola edge 20 fusion</t>
  </si>
  <si>
    <t>motorola edge 20</t>
  </si>
  <si>
    <t>moto g31</t>
  </si>
  <si>
    <t>motorola edge 30 PRO</t>
  </si>
  <si>
    <t>moto g52j 5G</t>
  </si>
  <si>
    <t>moto e32s</t>
  </si>
  <si>
    <t>moto g32</t>
  </si>
  <si>
    <t>moto g13</t>
  </si>
  <si>
    <t>moto g53j 5G</t>
  </si>
  <si>
    <t>motorola edge 40</t>
  </si>
  <si>
    <t>motorola razr 40 ultra</t>
  </si>
  <si>
    <t>moto g24</t>
  </si>
  <si>
    <t>ZTE Blade L3(g01)</t>
  </si>
  <si>
    <t>ZTE Blade S(g03)</t>
  </si>
  <si>
    <t>ZTE Blade S Lite(g02)</t>
  </si>
  <si>
    <t>ZTE Blade V6</t>
  </si>
  <si>
    <t>ZTE Blade S7(g05)</t>
  </si>
  <si>
    <t>ZTE AXON mini</t>
  </si>
  <si>
    <t>ZTE Blade V580</t>
  </si>
  <si>
    <t>Blade E01</t>
  </si>
  <si>
    <t>Blade V7lite</t>
  </si>
  <si>
    <t>Blade V7Max</t>
  </si>
  <si>
    <t>AXON 7</t>
  </si>
  <si>
    <t>AXON 7 mini</t>
  </si>
  <si>
    <t>BLADE V770 (UQ mobile)</t>
  </si>
  <si>
    <t>Blade V8</t>
  </si>
  <si>
    <t>BLADE E02</t>
  </si>
  <si>
    <t>nubia Flip 5G</t>
  </si>
  <si>
    <t>nubia Ivy</t>
  </si>
  <si>
    <t>FREETEL</t>
  </si>
  <si>
    <t>SAMURAI MIYABI(FTJ152C-Miyabi)</t>
  </si>
  <si>
    <t>SAMURAI KIWAMI(FTJ152D-Kiwami)</t>
  </si>
  <si>
    <t>Priori3 LTE(FTJ152A-Priori3 LTE)</t>
  </si>
  <si>
    <t>KATANA 02(FTJ152F-katana02)</t>
  </si>
  <si>
    <t>Priori3S LTE(FTJ152B-Priori3S LTE)</t>
  </si>
  <si>
    <t>MUSASHI(FTJ161A-Musashi)</t>
  </si>
  <si>
    <t>SAMURAI REI(FTJ161B-REI)</t>
  </si>
  <si>
    <t>SAMURAI KIWAMI 2(FTJ162B-KIWAMI2)</t>
  </si>
  <si>
    <t>Priori 4(FTJ162D-Priori4)</t>
  </si>
  <si>
    <t>SAMURAI RAIJIN(FTJ162E-RAIJIN)</t>
  </si>
  <si>
    <t>REI 2 Dual</t>
  </si>
  <si>
    <t>Priori 5(FTJ17C00)</t>
  </si>
  <si>
    <t>Covia</t>
  </si>
  <si>
    <t>CP-F03a(Flea Phone)</t>
  </si>
  <si>
    <t>FLEAZ POP</t>
  </si>
  <si>
    <t>i-dio Phone</t>
  </si>
  <si>
    <t>BREEZ X5</t>
  </si>
  <si>
    <t>g06(CP-L43s-Ab)</t>
  </si>
  <si>
    <t>g07(CP-J55a)</t>
  </si>
  <si>
    <t>FLEAZ Que(CP-L45s)</t>
  </si>
  <si>
    <t>g06+</t>
  </si>
  <si>
    <t>FLEAZ Que +N</t>
  </si>
  <si>
    <t>FLEAZ BEAT</t>
  </si>
  <si>
    <t>Mi Note 10</t>
  </si>
  <si>
    <t>Redmi Note 9S</t>
  </si>
  <si>
    <t>Redmi 9T</t>
  </si>
  <si>
    <t>Redmi Note 10 Pro</t>
  </si>
  <si>
    <t>Mi 11 Lite 5G</t>
  </si>
  <si>
    <t>Xiaomi 11T</t>
  </si>
  <si>
    <t>Xiaomi 11T Pro</t>
  </si>
  <si>
    <t>Redmi Note 11</t>
  </si>
  <si>
    <t>POCO F4 GT</t>
  </si>
  <si>
    <t>Redmi 12C</t>
  </si>
  <si>
    <t>AQUOS SH-M01</t>
  </si>
  <si>
    <t>AQUOS SH-M02(g04)</t>
  </si>
  <si>
    <t>SH-M04(AQUOS)</t>
  </si>
  <si>
    <t>SH-M05(AQUOS sense lite)</t>
  </si>
  <si>
    <t>SH-M06(AQUOS R compact)</t>
  </si>
  <si>
    <t>SH-M07(AQUOS sense plus)</t>
  </si>
  <si>
    <t>SH-M12(AQUOS sense3)</t>
  </si>
  <si>
    <t>SH-M11(AQUOS sense3 plus)</t>
  </si>
  <si>
    <t>SH-M13(AQUOS zero2)</t>
  </si>
  <si>
    <t>R11s</t>
  </si>
  <si>
    <t>R15 Neo</t>
  </si>
  <si>
    <t>R15 Pro</t>
  </si>
  <si>
    <t>Find X</t>
  </si>
  <si>
    <t>AX7</t>
  </si>
  <si>
    <t>R17 Pro</t>
  </si>
  <si>
    <t>Reno 10X Zoom</t>
  </si>
  <si>
    <t>Reno A</t>
  </si>
  <si>
    <t>A5 2020</t>
  </si>
  <si>
    <t>ARROWS M01(イオンスマホ 第4弾)</t>
  </si>
  <si>
    <t>arrows M02</t>
  </si>
  <si>
    <t>arrows M03</t>
  </si>
  <si>
    <t>arrows M04</t>
  </si>
  <si>
    <t>arrows M05</t>
  </si>
  <si>
    <t>ALCATEL</t>
  </si>
  <si>
    <t>IDOL 3</t>
  </si>
  <si>
    <t>IDOL 2 S</t>
  </si>
  <si>
    <t>IDOL4</t>
  </si>
  <si>
    <t>SHINE LITE</t>
  </si>
  <si>
    <t>PIXI 4</t>
  </si>
  <si>
    <t>BlackBerry</t>
  </si>
  <si>
    <t>BlackBerry Classic</t>
  </si>
  <si>
    <t>BlackBerry Passport</t>
  </si>
  <si>
    <t>BlackBerry KEY2(BBF 100-8)</t>
  </si>
  <si>
    <t>BlackBerry KEY2 LE</t>
  </si>
  <si>
    <t>BlackBerry KEY2(BBF 100-9)</t>
  </si>
  <si>
    <t>ピーアップ</t>
  </si>
  <si>
    <t>Mode1(MD01P)</t>
  </si>
  <si>
    <t>Mode1 RETRO(MD-02P)</t>
  </si>
  <si>
    <t>Mode1 RS(MD-03P)</t>
  </si>
  <si>
    <t>Mode1RR(MD-04P)</t>
  </si>
  <si>
    <t>Mode1 RETRO II(MD06P)</t>
  </si>
  <si>
    <t>Nexus4</t>
  </si>
  <si>
    <t>Nexus5</t>
  </si>
  <si>
    <t>G2 mini</t>
  </si>
  <si>
    <t>Nexus5X</t>
  </si>
  <si>
    <t>Wiko</t>
  </si>
  <si>
    <t>Tommy</t>
  </si>
  <si>
    <t>View</t>
  </si>
  <si>
    <t>g08</t>
  </si>
  <si>
    <t>Tommy3 Plus</t>
  </si>
  <si>
    <t>TCL</t>
  </si>
  <si>
    <t>TCL PLEX</t>
  </si>
  <si>
    <t>TCL 10 Pro</t>
  </si>
  <si>
    <t>TCL 10 Lite</t>
  </si>
  <si>
    <t>TCL 10 5G</t>
  </si>
  <si>
    <t>aiwa</t>
  </si>
  <si>
    <t>JA2-SMP0601</t>
  </si>
  <si>
    <t>aiwa phone B-2</t>
  </si>
  <si>
    <t>aiwa tab AB10L</t>
  </si>
  <si>
    <t>aiwa tab AB10L-2</t>
  </si>
  <si>
    <t>HTC Desire EYE</t>
  </si>
  <si>
    <t>HTC Desire 626</t>
  </si>
  <si>
    <t>HTC Desire 22 pro</t>
  </si>
  <si>
    <t>geanee</t>
  </si>
  <si>
    <t>FXC-5A(イオンスマホ 第2弾)</t>
  </si>
  <si>
    <t>GM-01A</t>
  </si>
  <si>
    <t>WPJ40-10</t>
  </si>
  <si>
    <t>ONKYO</t>
  </si>
  <si>
    <t>DP-CMX1(GRANBEAT)</t>
  </si>
  <si>
    <t>CAT S40</t>
  </si>
  <si>
    <t>CAT S41</t>
  </si>
  <si>
    <t>Unihertz</t>
  </si>
  <si>
    <t>Jelly Pro</t>
  </si>
  <si>
    <t>Atom</t>
  </si>
  <si>
    <t>Jelly 2</t>
  </si>
  <si>
    <t>NOTHING</t>
  </si>
  <si>
    <t>Nothing Phone (1)</t>
  </si>
  <si>
    <t>Nothing Phone (2)</t>
  </si>
  <si>
    <t>Nothing Phone (2a)</t>
  </si>
  <si>
    <t>Orbic</t>
  </si>
  <si>
    <t>Orbic FUN+ 4G</t>
  </si>
  <si>
    <t>Orbic TAB8 4G</t>
  </si>
  <si>
    <t>Orbic TAB10R 4G</t>
  </si>
  <si>
    <t>Xperia J1 Compact</t>
  </si>
  <si>
    <t>Xperia 8 Lite</t>
  </si>
  <si>
    <t>iPhone6s(SIMﾌﾘｰ)</t>
  </si>
  <si>
    <t>iPhoneSE(SIMﾌﾘｰ)</t>
  </si>
  <si>
    <t>acer</t>
  </si>
  <si>
    <t>Liquid Z530</t>
  </si>
  <si>
    <t>Liquid Z330</t>
  </si>
  <si>
    <t>UPQ</t>
  </si>
  <si>
    <t>UPQ Phone A01</t>
  </si>
  <si>
    <t>UPQ Phone A01X</t>
  </si>
  <si>
    <t>VAIO</t>
  </si>
  <si>
    <t>VAIO Phone Biz(VPB0511S)</t>
  </si>
  <si>
    <t>VAIO Phone A</t>
  </si>
  <si>
    <t>BLU</t>
  </si>
  <si>
    <t>GRAND M</t>
  </si>
  <si>
    <t>GRAND X LTE</t>
  </si>
  <si>
    <t>MAYA SYSTEM</t>
  </si>
  <si>
    <t>jetfon</t>
  </si>
  <si>
    <t>jetfon P6</t>
  </si>
  <si>
    <t>DURA FORCE PRO(KC-S702)</t>
  </si>
  <si>
    <t>Galaxy M23 5G</t>
  </si>
  <si>
    <t>mouse computer</t>
  </si>
  <si>
    <t>MADOSMA Q601</t>
  </si>
  <si>
    <t>PHAB2 Pro</t>
  </si>
  <si>
    <t>Diginnos</t>
  </si>
  <si>
    <t>DG-W10M</t>
  </si>
  <si>
    <t>AuBee</t>
  </si>
  <si>
    <t>elm.</t>
  </si>
  <si>
    <t>キャセイ・トライテック</t>
  </si>
  <si>
    <t>AS01M</t>
  </si>
  <si>
    <t>トリニティ</t>
  </si>
  <si>
    <t>NuAns NEO</t>
  </si>
  <si>
    <t>日本HP</t>
  </si>
  <si>
    <t>Elite x3</t>
  </si>
  <si>
    <t>FRONTIER</t>
  </si>
  <si>
    <t>FR7101AK</t>
  </si>
  <si>
    <t>ヤマダ電機</t>
  </si>
  <si>
    <t>EveryPhone BZ(EP-172BZ)</t>
  </si>
  <si>
    <t>Essential</t>
  </si>
  <si>
    <t>Essential Phone(PH-1)</t>
  </si>
  <si>
    <t>テスプロ</t>
  </si>
  <si>
    <t>Mayumi U1</t>
  </si>
  <si>
    <t>Planet Computers</t>
  </si>
  <si>
    <t>Cosmo Communicator</t>
  </si>
  <si>
    <t>OPPO A77</t>
  </si>
  <si>
    <t>楽天ﾓﾊﾞｲﾙ</t>
  </si>
  <si>
    <t>SH-RM12 (AQUOS sense3 lite)</t>
  </si>
  <si>
    <t>SH-RM14(AQUOS R5G)</t>
  </si>
  <si>
    <t>SH-RM15(AQUOS sense4 lite)</t>
  </si>
  <si>
    <t>SH-M16(AQUOS sense4 plus)</t>
  </si>
  <si>
    <t>SH-RM18(AQUOS zero6)</t>
  </si>
  <si>
    <t>SH-RM19(AQUOS sense6)</t>
  </si>
  <si>
    <t>SH-M20(AQUOS wish)</t>
  </si>
  <si>
    <t>SH-RM19s(AQUOS sense6s)</t>
  </si>
  <si>
    <t>SH-M24(AQUOS sense7)</t>
  </si>
  <si>
    <t>SH-M25(AQUOS wish3)</t>
  </si>
  <si>
    <t>SH-M26(AQUOS sense8)</t>
  </si>
  <si>
    <t>OPPO A73</t>
  </si>
  <si>
    <t>OPPO Reno5 A</t>
  </si>
  <si>
    <t>OPPO A55s 5G</t>
  </si>
  <si>
    <t>OPPO Reno7 A</t>
  </si>
  <si>
    <t>OPPO Reno9 A</t>
  </si>
  <si>
    <t>OPPO A79 5G</t>
  </si>
  <si>
    <t>Xperia 10 III Lite</t>
  </si>
  <si>
    <t>Xperia 10 IV</t>
  </si>
  <si>
    <t>Xperia 5 IV</t>
  </si>
  <si>
    <t>Xperia 10 V</t>
  </si>
  <si>
    <t>Xperia 5 V</t>
  </si>
  <si>
    <t>楽天モバイル</t>
  </si>
  <si>
    <t>Rakuten Mini</t>
  </si>
  <si>
    <t>Rakuten BIG</t>
  </si>
  <si>
    <t>Rakuten Hand</t>
  </si>
  <si>
    <t>Rakuten BIG s</t>
  </si>
  <si>
    <t>Rakuten Hand 5G</t>
  </si>
  <si>
    <t>Galaxy A7</t>
  </si>
  <si>
    <t>Galaxy Z Flip4</t>
  </si>
  <si>
    <t>Galaxy A23 5G</t>
  </si>
  <si>
    <t>Galaxy S23</t>
  </si>
  <si>
    <t>arrows RX</t>
  </si>
  <si>
    <t>Reno3 A</t>
  </si>
  <si>
    <t>Redmi Note 11 Pro 5G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</si>
</sst>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yyyy\-mm\-dd"/>
  </numFmts>
  <fonts count="49" x14ac:knownFonts="1">
    <font>
      <sz val="11"/>
      <name val="ＭＳ Ｐゴシック"/>
      <family val="3"/>
      <charset val="128"/>
    </font>
    <font>
      <sz val="11"/>
      <color indexed="8"/>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1"/>
      <name val="ＭＳ Ｐゴシック"/>
      <family val="3"/>
      <charset val="128"/>
    </font>
    <font>
      <sz val="11"/>
      <name val="ＭＳ Ｐゴシック"/>
      <family val="3"/>
      <charset val="128"/>
    </font>
    <font>
      <b/>
      <sz val="15"/>
      <color indexed="56"/>
      <name val="ＭＳ Ｐゴシック"/>
      <family val="3"/>
      <charset val="128"/>
    </font>
    <font>
      <sz val="8"/>
      <name val="ＭＳ Ｐゴシック"/>
      <family val="3"/>
      <charset val="128"/>
    </font>
    <font>
      <b/>
      <sz val="11"/>
      <name val="ＭＳ Ｐ明朝"/>
      <family val="1"/>
      <charset val="128"/>
    </font>
    <font>
      <sz val="11"/>
      <name val="ＭＳ Ｐ明朝"/>
      <family val="1"/>
      <charset val="128"/>
    </font>
    <font>
      <sz val="10"/>
      <name val="ＭＳ Ｐ明朝"/>
      <family val="1"/>
      <charset val="128"/>
    </font>
    <font>
      <b/>
      <sz val="18"/>
      <color indexed="10"/>
      <name val="ＭＳ Ｐゴシック"/>
      <family val="3"/>
      <charset val="128"/>
    </font>
    <font>
      <sz val="18"/>
      <name val="ＭＳ Ｐゴシック"/>
      <family val="3"/>
      <charset val="128"/>
    </font>
    <font>
      <sz val="22"/>
      <name val="ＭＳ Ｐゴシック"/>
      <family val="3"/>
      <charset val="128"/>
    </font>
    <font>
      <sz val="11"/>
      <color indexed="8"/>
      <name val="メイリオ"/>
      <family val="3"/>
      <charset val="128"/>
    </font>
    <font>
      <b/>
      <sz val="18"/>
      <name val="メイリオ"/>
      <family val="3"/>
      <charset val="128"/>
    </font>
    <font>
      <b/>
      <sz val="11"/>
      <name val="メイリオ"/>
      <family val="3"/>
      <charset val="128"/>
    </font>
    <font>
      <sz val="14"/>
      <color indexed="8"/>
      <name val="メイリオ"/>
      <family val="3"/>
      <charset val="128"/>
    </font>
    <font>
      <sz val="11"/>
      <color indexed="53"/>
      <name val="メイリオ"/>
      <family val="3"/>
      <charset val="128"/>
    </font>
    <font>
      <sz val="11"/>
      <name val="メイリオ"/>
      <family val="3"/>
      <charset val="128"/>
    </font>
    <font>
      <sz val="11"/>
      <color indexed="9"/>
      <name val="メイリオ"/>
      <family val="3"/>
      <charset val="128"/>
    </font>
    <font>
      <sz val="9"/>
      <color indexed="8"/>
      <name val="メイリオ"/>
      <family val="3"/>
      <charset val="128"/>
    </font>
    <font>
      <b/>
      <sz val="20"/>
      <color indexed="8"/>
      <name val="メイリオ"/>
      <family val="3"/>
      <charset val="128"/>
    </font>
    <font>
      <sz val="10"/>
      <color indexed="8"/>
      <name val="メイリオ"/>
      <family val="3"/>
      <charset val="128"/>
    </font>
    <font>
      <sz val="10"/>
      <color indexed="10"/>
      <name val="メイリオ"/>
      <family val="3"/>
      <charset val="128"/>
    </font>
    <font>
      <sz val="8"/>
      <color indexed="8"/>
      <name val="メイリオ"/>
      <family val="3"/>
      <charset val="128"/>
    </font>
    <font>
      <sz val="9"/>
      <color indexed="81"/>
      <name val="メイリオ"/>
      <family val="3"/>
      <charset val="128"/>
    </font>
    <font>
      <b/>
      <sz val="11"/>
      <color indexed="10"/>
      <name val="メイリオ"/>
      <family val="3"/>
      <charset val="128"/>
    </font>
    <font>
      <b/>
      <sz val="8"/>
      <color indexed="10"/>
      <name val="メイリオ"/>
      <family val="3"/>
      <charset val="128"/>
    </font>
    <font>
      <b/>
      <sz val="6"/>
      <color indexed="10"/>
      <name val="メイリオ"/>
      <family val="3"/>
      <charset val="128"/>
    </font>
    <font>
      <sz val="6"/>
      <color indexed="10"/>
      <name val="メイリオ"/>
      <family val="3"/>
      <charset val="128"/>
    </font>
    <font>
      <sz val="10"/>
      <name val="メイリオ"/>
      <family val="3"/>
      <charset val="128"/>
    </font>
    <font>
      <sz val="9"/>
      <color indexed="10"/>
      <name val="メイリオ"/>
      <family val="3"/>
      <charset val="128"/>
    </font>
    <font>
      <sz val="9"/>
      <name val="メイリオ"/>
      <family val="3"/>
      <charset val="128"/>
    </font>
    <font>
      <b/>
      <sz val="9"/>
      <name val="メイリオ"/>
      <family val="3"/>
      <charset val="128"/>
    </font>
    <font>
      <sz val="14"/>
      <color indexed="10"/>
      <name val="メイリオ"/>
      <family val="3"/>
      <charset val="128"/>
    </font>
    <font>
      <b/>
      <sz val="10"/>
      <color indexed="10"/>
      <name val="メイリオ"/>
      <family val="3"/>
      <charset val="128"/>
    </font>
    <font>
      <b/>
      <sz val="10"/>
      <name val="メイリオ"/>
      <family val="3"/>
      <charset val="128"/>
    </font>
    <font>
      <b/>
      <vertAlign val="superscript"/>
      <sz val="10"/>
      <name val="メイリオ"/>
      <family val="3"/>
      <charset val="128"/>
    </font>
    <font>
      <sz val="11"/>
      <color theme="9" tint="-0.249977111117893"/>
      <name val="メイリオ"/>
      <family val="3"/>
      <charset val="128"/>
    </font>
    <font>
      <sz val="11"/>
      <color rgb="FFFF0000"/>
      <name val="メイリオ"/>
      <family val="3"/>
      <charset val="128"/>
    </font>
    <font>
      <sz val="7.5"/>
      <color rgb="FF000000"/>
      <name val="メイリオ"/>
      <family val="3"/>
      <charset val="128"/>
    </font>
    <font>
      <sz val="9.5"/>
      <color rgb="FF000000"/>
      <name val="メイリオ"/>
      <family val="3"/>
      <charset val="128"/>
    </font>
  </fonts>
  <fills count="12">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60"/>
        <bgColor indexed="64"/>
      </patternFill>
    </fill>
    <fill>
      <patternFill patternType="solid">
        <fgColor indexed="27"/>
        <bgColor indexed="64"/>
      </patternFill>
    </fill>
    <fill>
      <patternFill patternType="solid">
        <fgColor indexed="22"/>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theme="0" tint="-0.249977111117893"/>
        <bgColor indexed="64"/>
      </patternFill>
    </fill>
    <fill>
      <patternFill patternType="solid">
        <fgColor indexed="13"/>
        <bgColor indexed="64"/>
      </patternFill>
    </fill>
  </fills>
  <borders count="70">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21"/>
      </right>
      <top style="hair">
        <color indexed="64"/>
      </top>
      <bottom style="hair">
        <color indexed="64"/>
      </bottom>
      <diagonal/>
    </border>
    <border>
      <left style="thin">
        <color indexed="21"/>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21"/>
      </left>
      <right/>
      <top/>
      <bottom/>
      <diagonal/>
    </border>
    <border>
      <left/>
      <right style="hair">
        <color indexed="64"/>
      </right>
      <top/>
      <bottom/>
      <diagonal/>
    </border>
    <border>
      <left style="thin">
        <color indexed="21"/>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21"/>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21"/>
      </right>
      <top style="hair">
        <color indexed="64"/>
      </top>
      <bottom/>
      <diagonal/>
    </border>
    <border>
      <left/>
      <right style="thin">
        <color indexed="21"/>
      </right>
      <top/>
      <bottom style="hair">
        <color indexed="64"/>
      </bottom>
      <diagonal/>
    </border>
    <border>
      <left style="thin">
        <color indexed="21"/>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21"/>
      </top>
      <bottom style="hair">
        <color indexed="21"/>
      </bottom>
      <diagonal/>
    </border>
    <border>
      <left/>
      <right style="hair">
        <color indexed="21"/>
      </right>
      <top style="hair">
        <color indexed="21"/>
      </top>
      <bottom style="hair">
        <color indexed="21"/>
      </bottom>
      <diagonal/>
    </border>
    <border>
      <left style="hair">
        <color indexed="21"/>
      </left>
      <right/>
      <top style="hair">
        <color indexed="21"/>
      </top>
      <bottom style="hair">
        <color indexed="21"/>
      </bottom>
      <diagonal/>
    </border>
    <border>
      <left/>
      <right/>
      <top style="hair">
        <color indexed="21"/>
      </top>
      <bottom style="hair">
        <color indexed="21"/>
      </bottom>
      <diagonal/>
    </border>
    <border>
      <left/>
      <right style="thin">
        <color indexed="64"/>
      </right>
      <top style="hair">
        <color indexed="21"/>
      </top>
      <bottom style="hair">
        <color indexed="21"/>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21"/>
      </bottom>
      <diagonal/>
    </border>
    <border>
      <left/>
      <right/>
      <top style="thin">
        <color indexed="64"/>
      </top>
      <bottom style="hair">
        <color indexed="21"/>
      </bottom>
      <diagonal/>
    </border>
    <border>
      <left/>
      <right style="thin">
        <color indexed="64"/>
      </right>
      <top style="thin">
        <color indexed="64"/>
      </top>
      <bottom style="hair">
        <color indexed="21"/>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21"/>
      </left>
      <right/>
      <top style="hair">
        <color indexed="64"/>
      </top>
      <bottom style="hair">
        <color indexed="64"/>
      </bottom>
      <diagonal/>
    </border>
    <border>
      <left style="hair">
        <color indexed="21"/>
      </left>
      <right/>
      <top style="hair">
        <color indexed="21"/>
      </top>
      <bottom style="thin">
        <color indexed="64"/>
      </bottom>
      <diagonal/>
    </border>
    <border>
      <left/>
      <right/>
      <top style="hair">
        <color indexed="21"/>
      </top>
      <bottom style="thin">
        <color indexed="64"/>
      </bottom>
      <diagonal/>
    </border>
    <border>
      <left/>
      <right style="hair">
        <color indexed="21"/>
      </right>
      <top style="hair">
        <color indexed="21"/>
      </top>
      <bottom style="thin">
        <color indexed="64"/>
      </bottom>
      <diagonal/>
    </border>
    <border>
      <left style="hair">
        <color indexed="64"/>
      </left>
      <right style="hair">
        <color indexed="64"/>
      </right>
      <top style="hair">
        <color indexed="64"/>
      </top>
      <bottom style="thin">
        <color indexed="21"/>
      </bottom>
      <diagonal/>
    </border>
    <border>
      <left style="hair">
        <color indexed="64"/>
      </left>
      <right style="thin">
        <color indexed="21"/>
      </right>
      <top style="hair">
        <color indexed="64"/>
      </top>
      <bottom style="thin">
        <color indexed="21"/>
      </bottom>
      <diagonal/>
    </border>
    <border>
      <left style="thin">
        <color indexed="21"/>
      </left>
      <right style="hair">
        <color indexed="64"/>
      </right>
      <top style="hair">
        <color indexed="64"/>
      </top>
      <bottom style="thin">
        <color indexed="21"/>
      </bottom>
      <diagonal/>
    </border>
    <border>
      <left style="thin">
        <color indexed="21"/>
      </left>
      <right/>
      <top style="thin">
        <color indexed="21"/>
      </top>
      <bottom style="hair">
        <color indexed="64"/>
      </bottom>
      <diagonal/>
    </border>
    <border>
      <left/>
      <right/>
      <top style="thin">
        <color indexed="21"/>
      </top>
      <bottom style="hair">
        <color indexed="64"/>
      </bottom>
      <diagonal/>
    </border>
    <border>
      <left/>
      <right style="thin">
        <color indexed="21"/>
      </right>
      <top style="thin">
        <color indexed="21"/>
      </top>
      <bottom style="hair">
        <color indexed="64"/>
      </bottom>
      <diagonal/>
    </border>
    <border>
      <left style="thin">
        <color indexed="64"/>
      </left>
      <right/>
      <top style="hair">
        <color indexed="21"/>
      </top>
      <bottom style="thin">
        <color indexed="64"/>
      </bottom>
      <diagonal/>
    </border>
    <border>
      <left/>
      <right style="thin">
        <color indexed="64"/>
      </right>
      <top style="hair">
        <color indexed="21"/>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right style="thin">
        <color indexed="21"/>
      </right>
      <top/>
      <bottom/>
      <diagonal/>
    </border>
    <border>
      <left style="hair">
        <color indexed="64"/>
      </left>
      <right/>
      <top/>
      <bottom style="thin">
        <color indexed="21"/>
      </bottom>
      <diagonal/>
    </border>
    <border>
      <left/>
      <right/>
      <top/>
      <bottom style="thin">
        <color indexed="21"/>
      </bottom>
      <diagonal/>
    </border>
    <border>
      <left/>
      <right style="thin">
        <color indexed="21"/>
      </right>
      <top/>
      <bottom style="thin">
        <color indexed="21"/>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s>
  <cellStyleXfs count="8">
    <xf numFmtId="0" fontId="0" fillId="0" borderId="0"/>
    <xf numFmtId="0" fontId="1"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xf numFmtId="0" fontId="2" fillId="0" borderId="0">
      <alignment vertical="center"/>
    </xf>
    <xf numFmtId="0" fontId="2" fillId="0" borderId="0">
      <alignment vertical="center"/>
    </xf>
  </cellStyleXfs>
  <cellXfs count="546">
    <xf numFmtId="0" fontId="0" fillId="0" borderId="0" xfId="0"/>
    <xf numFmtId="0" fontId="3" fillId="0" borderId="0" xfId="0" applyFont="1" applyAlignment="1">
      <alignment vertical="center" shrinkToFit="1"/>
    </xf>
    <xf numFmtId="0" fontId="3" fillId="0" borderId="0" xfId="0" applyFont="1" applyAlignment="1">
      <alignment vertical="center" wrapText="1" shrinkToFit="1"/>
    </xf>
    <xf numFmtId="0" fontId="3" fillId="0" borderId="0" xfId="0" applyFont="1" applyAlignment="1">
      <alignment vertical="top" wrapText="1" shrinkToFit="1"/>
    </xf>
    <xf numFmtId="0" fontId="6" fillId="0" borderId="0" xfId="0" applyFont="1" applyAlignment="1">
      <alignment vertical="center" shrinkToFit="1"/>
    </xf>
    <xf numFmtId="0" fontId="7" fillId="0" borderId="0" xfId="0" applyFont="1" applyAlignment="1">
      <alignment vertical="center" shrinkToFit="1"/>
    </xf>
    <xf numFmtId="0" fontId="7" fillId="0" borderId="0" xfId="3" applyFont="1" applyAlignment="1">
      <alignment vertical="center" shrinkToFit="1"/>
    </xf>
    <xf numFmtId="176" fontId="7" fillId="0" borderId="0" xfId="5" applyNumberFormat="1" applyFont="1" applyAlignment="1">
      <alignment vertical="center" shrinkToFit="1"/>
    </xf>
    <xf numFmtId="0" fontId="0" fillId="0" borderId="0" xfId="0" applyAlignment="1">
      <alignment vertical="center" shrinkToFit="1"/>
    </xf>
    <xf numFmtId="0" fontId="3" fillId="0" borderId="0" xfId="0" applyFont="1" applyAlignment="1">
      <alignment vertical="top" shrinkToFit="1"/>
    </xf>
    <xf numFmtId="176" fontId="6" fillId="0" borderId="0" xfId="5" applyNumberFormat="1" applyFont="1" applyAlignment="1">
      <alignment vertical="center" shrinkToFit="1"/>
    </xf>
    <xf numFmtId="0" fontId="0" fillId="0" borderId="0" xfId="0" applyAlignment="1">
      <alignment horizontal="center"/>
    </xf>
    <xf numFmtId="0" fontId="3" fillId="0" borderId="0" xfId="0" applyFont="1" applyAlignment="1">
      <alignment horizontal="center"/>
    </xf>
    <xf numFmtId="0" fontId="3" fillId="0" borderId="0" xfId="0" applyFont="1"/>
    <xf numFmtId="0" fontId="5" fillId="0" borderId="0" xfId="0" applyFont="1" applyAlignment="1">
      <alignment vertical="top" shrinkToFit="1"/>
    </xf>
    <xf numFmtId="0" fontId="9" fillId="0" borderId="0" xfId="0" applyFont="1" applyAlignment="1">
      <alignment vertical="top" shrinkToFit="1"/>
    </xf>
    <xf numFmtId="0" fontId="8" fillId="0" borderId="0" xfId="0" applyFont="1" applyAlignment="1">
      <alignment vertical="top" shrinkToFit="1"/>
    </xf>
    <xf numFmtId="0" fontId="2" fillId="0" borderId="0" xfId="3" applyFont="1" applyAlignment="1">
      <alignment vertical="center" shrinkToFit="1"/>
    </xf>
    <xf numFmtId="0" fontId="2" fillId="0" borderId="0" xfId="0" applyFont="1" applyAlignment="1">
      <alignment vertical="center" shrinkToFit="1"/>
    </xf>
    <xf numFmtId="0" fontId="2" fillId="0" borderId="0" xfId="3" applyFont="1" applyAlignment="1">
      <alignment vertical="top" shrinkToFit="1"/>
    </xf>
    <xf numFmtId="0" fontId="2" fillId="0" borderId="0" xfId="0" applyFont="1" applyAlignment="1">
      <alignment vertical="top"/>
    </xf>
    <xf numFmtId="0" fontId="2" fillId="0" borderId="0" xfId="0" applyFont="1" applyAlignment="1">
      <alignment vertical="top" shrinkToFit="1"/>
    </xf>
    <xf numFmtId="0" fontId="7" fillId="0" borderId="0" xfId="3" applyFont="1" applyAlignment="1">
      <alignment vertical="top" shrinkToFit="1"/>
    </xf>
    <xf numFmtId="0" fontId="7" fillId="0" borderId="0" xfId="0" applyFont="1" applyAlignment="1">
      <alignment vertical="top"/>
    </xf>
    <xf numFmtId="0" fontId="7" fillId="0" borderId="0" xfId="0" applyFont="1" applyAlignment="1">
      <alignment vertical="top" shrinkToFit="1"/>
    </xf>
    <xf numFmtId="0" fontId="10" fillId="0" borderId="0" xfId="0" applyFont="1" applyAlignment="1">
      <alignment horizontal="left" shrinkToFit="1"/>
    </xf>
    <xf numFmtId="0" fontId="2" fillId="0" borderId="0" xfId="0" applyFont="1" applyAlignment="1">
      <alignment vertical="top" wrapText="1" shrinkToFit="1"/>
    </xf>
    <xf numFmtId="0" fontId="2" fillId="0" borderId="0" xfId="0" applyFont="1"/>
    <xf numFmtId="0" fontId="7" fillId="0" borderId="0" xfId="0" applyFont="1"/>
    <xf numFmtId="0" fontId="7" fillId="0" borderId="0" xfId="4" applyFont="1" applyAlignment="1">
      <alignment vertical="center" shrinkToFit="1"/>
    </xf>
    <xf numFmtId="0" fontId="7" fillId="0" borderId="0" xfId="4" applyFont="1" applyAlignment="1">
      <alignment vertical="top" shrinkToFit="1"/>
    </xf>
    <xf numFmtId="0" fontId="7" fillId="0" borderId="0" xfId="4" applyFont="1" applyAlignment="1">
      <alignment horizontal="left" vertical="center" shrinkToFit="1"/>
    </xf>
    <xf numFmtId="0" fontId="7" fillId="0" borderId="0" xfId="0" applyFont="1" applyAlignment="1">
      <alignment horizontal="left" vertical="center" shrinkToFit="1"/>
    </xf>
    <xf numFmtId="0" fontId="7" fillId="0" borderId="0" xfId="0" applyFont="1" applyAlignment="1">
      <alignment horizontal="left" vertical="top" shrinkToFit="1"/>
    </xf>
    <xf numFmtId="0" fontId="10" fillId="0" borderId="0" xfId="0" applyFont="1" applyAlignment="1">
      <alignment horizontal="left"/>
    </xf>
    <xf numFmtId="0" fontId="10" fillId="0" borderId="0" xfId="0" applyFont="1"/>
    <xf numFmtId="0" fontId="3" fillId="0" borderId="0" xfId="0" applyFont="1" applyAlignment="1">
      <alignment horizontal="left" shrinkToFit="1"/>
    </xf>
    <xf numFmtId="0" fontId="3" fillId="0" borderId="0" xfId="0" applyFont="1" applyAlignment="1">
      <alignment shrinkToFit="1"/>
    </xf>
    <xf numFmtId="0" fontId="11" fillId="0" borderId="0" xfId="0" applyFont="1" applyAlignment="1">
      <alignment vertical="top" shrinkToFit="1"/>
    </xf>
    <xf numFmtId="0" fontId="0" fillId="0" borderId="0" xfId="0" applyAlignment="1">
      <alignment vertical="top"/>
    </xf>
    <xf numFmtId="0" fontId="0" fillId="0" borderId="0" xfId="4" applyFont="1" applyAlignment="1">
      <alignment vertical="center" shrinkToFit="1"/>
    </xf>
    <xf numFmtId="0" fontId="0" fillId="0" borderId="0" xfId="0" applyAlignment="1">
      <alignment horizontal="left" vertical="center" shrinkToFit="1"/>
    </xf>
    <xf numFmtId="0" fontId="0" fillId="0" borderId="0" xfId="0" applyAlignment="1">
      <alignment vertical="top" shrinkToFit="1"/>
    </xf>
    <xf numFmtId="0" fontId="0" fillId="0" borderId="0" xfId="0" applyAlignment="1">
      <alignment horizontal="left" shrinkToFit="1"/>
    </xf>
    <xf numFmtId="0" fontId="0" fillId="0" borderId="0" xfId="0" applyAlignment="1">
      <alignment horizontal="left" vertical="top" shrinkToFit="1"/>
    </xf>
    <xf numFmtId="0" fontId="0" fillId="0" borderId="0" xfId="0" applyAlignment="1">
      <alignment vertical="top" wrapText="1" shrinkToFit="1"/>
    </xf>
    <xf numFmtId="0" fontId="15" fillId="2" borderId="0" xfId="6" applyFont="1" applyFill="1">
      <alignment vertical="center"/>
    </xf>
    <xf numFmtId="0" fontId="16" fillId="2" borderId="0" xfId="6" applyFont="1" applyFill="1">
      <alignment vertical="center"/>
    </xf>
    <xf numFmtId="0" fontId="2" fillId="0" borderId="0" xfId="7">
      <alignment vertical="center"/>
    </xf>
    <xf numFmtId="49" fontId="8" fillId="0" borderId="0" xfId="7" applyNumberFormat="1" applyFont="1">
      <alignment vertical="center"/>
    </xf>
    <xf numFmtId="177" fontId="8" fillId="0" borderId="0" xfId="7" applyNumberFormat="1" applyFont="1" applyAlignment="1">
      <alignment horizontal="center" vertical="center"/>
    </xf>
    <xf numFmtId="0" fontId="8" fillId="0" borderId="0" xfId="7" applyFont="1">
      <alignment vertical="center"/>
    </xf>
    <xf numFmtId="0" fontId="18" fillId="0" borderId="0" xfId="7" applyFont="1">
      <alignment vertical="center"/>
    </xf>
    <xf numFmtId="0" fontId="19" fillId="0" borderId="1" xfId="7" applyFont="1" applyBorder="1">
      <alignment vertical="center"/>
    </xf>
    <xf numFmtId="0" fontId="8" fillId="0" borderId="0" xfId="7" applyFont="1" applyAlignment="1">
      <alignment horizontal="center" vertical="center"/>
    </xf>
    <xf numFmtId="0" fontId="20" fillId="2" borderId="0" xfId="1" applyFont="1" applyFill="1">
      <alignment vertical="center"/>
    </xf>
    <xf numFmtId="0" fontId="20" fillId="0" borderId="0" xfId="1" applyFont="1">
      <alignment vertical="center"/>
    </xf>
    <xf numFmtId="0" fontId="21" fillId="2" borderId="0" xfId="1" applyFont="1" applyFill="1">
      <alignment vertical="center"/>
    </xf>
    <xf numFmtId="0" fontId="22" fillId="2" borderId="0" xfId="1" applyFont="1" applyFill="1">
      <alignment vertical="center"/>
    </xf>
    <xf numFmtId="0" fontId="26" fillId="4" borderId="2" xfId="1" applyFont="1" applyFill="1" applyBorder="1">
      <alignment vertical="center"/>
    </xf>
    <xf numFmtId="0" fontId="26" fillId="4" borderId="3" xfId="1" applyFont="1" applyFill="1" applyBorder="1">
      <alignment vertical="center"/>
    </xf>
    <xf numFmtId="0" fontId="26" fillId="4" borderId="4" xfId="1" applyFont="1" applyFill="1" applyBorder="1">
      <alignment vertical="center"/>
    </xf>
    <xf numFmtId="0" fontId="20" fillId="0" borderId="5" xfId="1" applyFont="1" applyBorder="1" applyAlignment="1">
      <alignment horizontal="center" vertical="center"/>
    </xf>
    <xf numFmtId="0" fontId="20" fillId="0" borderId="6" xfId="1" applyFont="1" applyBorder="1">
      <alignment vertical="center"/>
    </xf>
    <xf numFmtId="20" fontId="24" fillId="0" borderId="5" xfId="1" applyNumberFormat="1" applyFont="1" applyBorder="1" applyAlignment="1">
      <alignment horizontal="center" vertical="center"/>
    </xf>
    <xf numFmtId="0" fontId="20" fillId="0" borderId="5" xfId="1" applyFont="1" applyBorder="1">
      <alignment vertical="center"/>
    </xf>
    <xf numFmtId="0" fontId="24" fillId="0" borderId="5" xfId="1" applyFont="1" applyBorder="1" applyAlignment="1">
      <alignment horizontal="center" vertical="center" shrinkToFit="1"/>
    </xf>
    <xf numFmtId="0" fontId="20" fillId="5" borderId="7" xfId="1" applyFont="1" applyFill="1" applyBorder="1" applyAlignment="1">
      <alignment vertical="top"/>
    </xf>
    <xf numFmtId="0" fontId="20" fillId="5" borderId="8" xfId="1" applyFont="1" applyFill="1" applyBorder="1" applyAlignment="1">
      <alignment vertical="top"/>
    </xf>
    <xf numFmtId="0" fontId="20" fillId="5" borderId="9" xfId="1" applyFont="1" applyFill="1" applyBorder="1" applyAlignment="1">
      <alignment vertical="top"/>
    </xf>
    <xf numFmtId="0" fontId="20" fillId="6" borderId="7" xfId="1" applyFont="1" applyFill="1" applyBorder="1" applyAlignment="1">
      <alignment vertical="top"/>
    </xf>
    <xf numFmtId="0" fontId="20" fillId="6" borderId="8" xfId="1" applyFont="1" applyFill="1" applyBorder="1" applyAlignment="1">
      <alignment vertical="top"/>
    </xf>
    <xf numFmtId="0" fontId="20" fillId="6" borderId="9" xfId="1" applyFont="1" applyFill="1" applyBorder="1" applyAlignment="1">
      <alignment vertical="top"/>
    </xf>
    <xf numFmtId="0" fontId="20" fillId="5" borderId="10" xfId="1" applyFont="1" applyFill="1" applyBorder="1" applyAlignment="1">
      <alignment vertical="top"/>
    </xf>
    <xf numFmtId="0" fontId="20" fillId="5" borderId="0" xfId="1" applyFont="1" applyFill="1" applyAlignment="1">
      <alignment vertical="top"/>
    </xf>
    <xf numFmtId="0" fontId="20" fillId="5" borderId="11" xfId="1" applyFont="1" applyFill="1" applyBorder="1" applyAlignment="1">
      <alignment vertical="top"/>
    </xf>
    <xf numFmtId="0" fontId="20" fillId="6" borderId="10" xfId="1" applyFont="1" applyFill="1" applyBorder="1" applyAlignment="1">
      <alignment vertical="top"/>
    </xf>
    <xf numFmtId="0" fontId="20" fillId="6" borderId="0" xfId="1" applyFont="1" applyFill="1" applyAlignment="1">
      <alignment vertical="top"/>
    </xf>
    <xf numFmtId="0" fontId="20" fillId="6" borderId="11" xfId="1" applyFont="1" applyFill="1" applyBorder="1" applyAlignment="1">
      <alignment vertical="top"/>
    </xf>
    <xf numFmtId="0" fontId="20" fillId="5" borderId="12" xfId="1" applyFont="1" applyFill="1" applyBorder="1" applyAlignment="1">
      <alignment vertical="top"/>
    </xf>
    <xf numFmtId="0" fontId="20" fillId="5" borderId="13" xfId="1" applyFont="1" applyFill="1" applyBorder="1" applyAlignment="1">
      <alignment vertical="top"/>
    </xf>
    <xf numFmtId="0" fontId="20" fillId="5" borderId="14" xfId="1" applyFont="1" applyFill="1" applyBorder="1" applyAlignment="1">
      <alignment vertical="top"/>
    </xf>
    <xf numFmtId="0" fontId="20" fillId="6" borderId="12" xfId="1" applyFont="1" applyFill="1" applyBorder="1" applyAlignment="1">
      <alignment vertical="top"/>
    </xf>
    <xf numFmtId="0" fontId="20" fillId="6" borderId="13" xfId="1" applyFont="1" applyFill="1" applyBorder="1" applyAlignment="1">
      <alignment vertical="top"/>
    </xf>
    <xf numFmtId="0" fontId="20" fillId="6" borderId="14" xfId="1" applyFont="1" applyFill="1" applyBorder="1" applyAlignment="1">
      <alignment vertical="top"/>
    </xf>
    <xf numFmtId="0" fontId="20" fillId="2" borderId="0" xfId="2" applyFont="1" applyFill="1">
      <alignment vertical="center"/>
    </xf>
    <xf numFmtId="0" fontId="20" fillId="0" borderId="0" xfId="2" applyFont="1">
      <alignment vertical="center"/>
    </xf>
    <xf numFmtId="0" fontId="21" fillId="2" borderId="0" xfId="2" applyFont="1" applyFill="1">
      <alignment vertical="center"/>
    </xf>
    <xf numFmtId="0" fontId="22" fillId="2" borderId="0" xfId="2" applyFont="1" applyFill="1">
      <alignment vertical="center"/>
    </xf>
    <xf numFmtId="0" fontId="20" fillId="0" borderId="15" xfId="2" applyFont="1" applyBorder="1" applyAlignment="1">
      <alignment horizontal="center" vertical="center"/>
    </xf>
    <xf numFmtId="0" fontId="26" fillId="4" borderId="2" xfId="2" applyFont="1" applyFill="1" applyBorder="1">
      <alignment vertical="center"/>
    </xf>
    <xf numFmtId="0" fontId="26" fillId="4" borderId="3" xfId="2" applyFont="1" applyFill="1" applyBorder="1">
      <alignment vertical="center"/>
    </xf>
    <xf numFmtId="0" fontId="26" fillId="4" borderId="4" xfId="2" applyFont="1" applyFill="1" applyBorder="1">
      <alignment vertical="center"/>
    </xf>
    <xf numFmtId="0" fontId="20" fillId="0" borderId="16" xfId="2" applyFont="1" applyBorder="1" applyAlignment="1">
      <alignment horizontal="center" vertical="center"/>
    </xf>
    <xf numFmtId="0" fontId="20" fillId="0" borderId="15" xfId="2" applyFont="1" applyBorder="1">
      <alignment vertical="center"/>
    </xf>
    <xf numFmtId="0" fontId="20" fillId="0" borderId="17" xfId="2" applyFont="1" applyBorder="1" applyAlignment="1">
      <alignment horizontal="center" vertical="center"/>
    </xf>
    <xf numFmtId="0" fontId="25" fillId="0" borderId="5" xfId="2" applyFont="1" applyBorder="1" applyAlignment="1">
      <alignment horizontal="center" vertical="center"/>
    </xf>
    <xf numFmtId="0" fontId="20" fillId="0" borderId="6" xfId="2" applyFont="1" applyBorder="1">
      <alignment vertical="center"/>
    </xf>
    <xf numFmtId="0" fontId="24" fillId="0" borderId="5" xfId="2" applyFont="1" applyBorder="1" applyAlignment="1">
      <alignment horizontal="center" vertical="center" shrinkToFit="1"/>
    </xf>
    <xf numFmtId="0" fontId="20" fillId="5" borderId="7" xfId="2" applyFont="1" applyFill="1" applyBorder="1" applyAlignment="1">
      <alignment vertical="top"/>
    </xf>
    <xf numFmtId="0" fontId="20" fillId="5" borderId="8" xfId="2" applyFont="1" applyFill="1" applyBorder="1" applyAlignment="1">
      <alignment vertical="top"/>
    </xf>
    <xf numFmtId="0" fontId="20" fillId="5" borderId="9" xfId="2" applyFont="1" applyFill="1" applyBorder="1" applyAlignment="1">
      <alignment vertical="top"/>
    </xf>
    <xf numFmtId="0" fontId="20" fillId="6" borderId="7" xfId="2" applyFont="1" applyFill="1" applyBorder="1" applyAlignment="1">
      <alignment vertical="top"/>
    </xf>
    <xf numFmtId="0" fontId="20" fillId="6" borderId="8" xfId="2" applyFont="1" applyFill="1" applyBorder="1" applyAlignment="1">
      <alignment vertical="top"/>
    </xf>
    <xf numFmtId="0" fontId="20" fillId="6" borderId="9" xfId="2" applyFont="1" applyFill="1" applyBorder="1" applyAlignment="1">
      <alignment vertical="top"/>
    </xf>
    <xf numFmtId="0" fontId="20" fillId="5" borderId="10" xfId="2" applyFont="1" applyFill="1" applyBorder="1" applyAlignment="1">
      <alignment vertical="top"/>
    </xf>
    <xf numFmtId="0" fontId="20" fillId="5" borderId="0" xfId="2" applyFont="1" applyFill="1" applyAlignment="1">
      <alignment vertical="top"/>
    </xf>
    <xf numFmtId="0" fontId="20" fillId="5" borderId="11" xfId="2" applyFont="1" applyFill="1" applyBorder="1" applyAlignment="1">
      <alignment vertical="top"/>
    </xf>
    <xf numFmtId="0" fontId="20" fillId="6" borderId="10" xfId="2" applyFont="1" applyFill="1" applyBorder="1" applyAlignment="1">
      <alignment vertical="top"/>
    </xf>
    <xf numFmtId="0" fontId="20" fillId="6" borderId="0" xfId="2" applyFont="1" applyFill="1" applyAlignment="1">
      <alignment vertical="top"/>
    </xf>
    <xf numFmtId="0" fontId="20" fillId="6" borderId="11" xfId="2" applyFont="1" applyFill="1" applyBorder="1" applyAlignment="1">
      <alignment vertical="top"/>
    </xf>
    <xf numFmtId="0" fontId="20" fillId="5" borderId="12" xfId="2" applyFont="1" applyFill="1" applyBorder="1" applyAlignment="1">
      <alignment vertical="top"/>
    </xf>
    <xf numFmtId="0" fontId="20" fillId="5" borderId="13" xfId="2" applyFont="1" applyFill="1" applyBorder="1" applyAlignment="1">
      <alignment vertical="top"/>
    </xf>
    <xf numFmtId="0" fontId="20" fillId="5" borderId="14" xfId="2" applyFont="1" applyFill="1" applyBorder="1" applyAlignment="1">
      <alignment vertical="top"/>
    </xf>
    <xf numFmtId="0" fontId="20" fillId="6" borderId="12" xfId="2" applyFont="1" applyFill="1" applyBorder="1" applyAlignment="1">
      <alignment vertical="top"/>
    </xf>
    <xf numFmtId="0" fontId="20" fillId="6" borderId="13" xfId="2" applyFont="1" applyFill="1" applyBorder="1" applyAlignment="1">
      <alignment vertical="top"/>
    </xf>
    <xf numFmtId="0" fontId="20" fillId="6" borderId="14" xfId="2" applyFont="1" applyFill="1" applyBorder="1" applyAlignment="1">
      <alignment vertical="top"/>
    </xf>
    <xf numFmtId="0" fontId="20" fillId="0" borderId="5" xfId="1" applyFont="1" applyBorder="1" applyAlignment="1" applyProtection="1">
      <alignment horizontal="center" vertical="center"/>
      <protection locked="0"/>
    </xf>
    <xf numFmtId="0" fontId="25" fillId="0" borderId="5" xfId="1" applyFont="1" applyBorder="1" applyAlignment="1" applyProtection="1">
      <alignment horizontal="center" vertical="center" shrinkToFit="1"/>
      <protection locked="0"/>
    </xf>
    <xf numFmtId="0" fontId="20" fillId="0" borderId="5" xfId="2" applyFont="1" applyBorder="1" applyAlignment="1">
      <alignment horizontal="center" vertical="center"/>
    </xf>
    <xf numFmtId="0" fontId="27" fillId="0" borderId="15" xfId="2" applyFont="1" applyBorder="1" applyAlignment="1">
      <alignment horizontal="left" vertical="center"/>
    </xf>
    <xf numFmtId="0" fontId="27" fillId="0" borderId="18" xfId="2" applyFont="1" applyBorder="1" applyAlignment="1">
      <alignment horizontal="left" vertical="center"/>
    </xf>
    <xf numFmtId="0" fontId="27" fillId="0" borderId="17" xfId="2" applyFont="1" applyBorder="1" applyAlignment="1">
      <alignment horizontal="left" vertical="center"/>
    </xf>
    <xf numFmtId="0" fontId="20" fillId="0" borderId="18" xfId="2" applyFont="1" applyBorder="1" applyAlignment="1">
      <alignment horizontal="left" vertical="center"/>
    </xf>
    <xf numFmtId="0" fontId="20" fillId="0" borderId="17" xfId="1" applyFont="1" applyBorder="1">
      <alignment vertical="center"/>
    </xf>
    <xf numFmtId="0" fontId="20" fillId="0" borderId="15" xfId="1" applyFont="1" applyBorder="1" applyAlignment="1">
      <alignment horizontal="center" vertical="center"/>
    </xf>
    <xf numFmtId="0" fontId="20" fillId="6" borderId="18" xfId="1" applyFont="1" applyFill="1" applyBorder="1">
      <alignment vertical="center"/>
    </xf>
    <xf numFmtId="0" fontId="20" fillId="0" borderId="18" xfId="1" applyFont="1" applyBorder="1" applyAlignment="1">
      <alignment horizontal="center" vertical="center"/>
    </xf>
    <xf numFmtId="0" fontId="20" fillId="10" borderId="18" xfId="1" applyFont="1" applyFill="1" applyBorder="1" applyAlignment="1" applyProtection="1">
      <alignment horizontal="center" vertical="center"/>
      <protection locked="0"/>
    </xf>
    <xf numFmtId="0" fontId="20" fillId="10" borderId="18" xfId="1" applyFont="1" applyFill="1" applyBorder="1">
      <alignment vertical="center"/>
    </xf>
    <xf numFmtId="0" fontId="20" fillId="10" borderId="17" xfId="1" applyFont="1" applyFill="1" applyBorder="1">
      <alignment vertical="center"/>
    </xf>
    <xf numFmtId="0" fontId="20" fillId="10" borderId="15" xfId="1" applyFont="1" applyFill="1" applyBorder="1" applyAlignment="1" applyProtection="1">
      <alignment horizontal="center" vertical="center"/>
      <protection locked="0"/>
    </xf>
    <xf numFmtId="0" fontId="45" fillId="0" borderId="18" xfId="2" applyFont="1" applyBorder="1" applyAlignment="1">
      <alignment horizontal="right" vertical="center"/>
    </xf>
    <xf numFmtId="0" fontId="20" fillId="0" borderId="15" xfId="1" applyFont="1" applyBorder="1" applyAlignment="1">
      <alignment horizontal="left" vertical="center"/>
    </xf>
    <xf numFmtId="0" fontId="20" fillId="0" borderId="18" xfId="1" applyFont="1" applyBorder="1" applyAlignment="1">
      <alignment horizontal="left" vertical="center"/>
    </xf>
    <xf numFmtId="0" fontId="20" fillId="0" borderId="17" xfId="1" applyFont="1" applyBorder="1" applyAlignment="1">
      <alignment horizontal="left" vertical="center"/>
    </xf>
    <xf numFmtId="0" fontId="20" fillId="0" borderId="15" xfId="1" applyFont="1" applyBorder="1" applyAlignment="1" applyProtection="1">
      <alignment horizontal="center" vertical="center"/>
      <protection locked="0"/>
    </xf>
    <xf numFmtId="0" fontId="20" fillId="0" borderId="16" xfId="1" applyFont="1" applyBorder="1" applyAlignment="1" applyProtection="1">
      <alignment horizontal="center" vertical="center"/>
      <protection locked="0"/>
    </xf>
    <xf numFmtId="0" fontId="20" fillId="5" borderId="23" xfId="1" applyFont="1" applyFill="1" applyBorder="1" applyAlignment="1">
      <alignment horizontal="left" vertical="center" wrapText="1"/>
    </xf>
    <xf numFmtId="0" fontId="20" fillId="5" borderId="5" xfId="1" applyFont="1" applyFill="1" applyBorder="1" applyAlignment="1">
      <alignment horizontal="left" vertical="center" wrapText="1"/>
    </xf>
    <xf numFmtId="0" fontId="20" fillId="0" borderId="15" xfId="1" applyFont="1" applyBorder="1" applyAlignment="1" applyProtection="1">
      <alignment horizontal="left" vertical="center"/>
      <protection locked="0"/>
    </xf>
    <xf numFmtId="0" fontId="20" fillId="0" borderId="18" xfId="1" applyFont="1" applyBorder="1" applyAlignment="1" applyProtection="1">
      <alignment horizontal="left" vertical="center"/>
      <protection locked="0"/>
    </xf>
    <xf numFmtId="0" fontId="20" fillId="0" borderId="16" xfId="1" applyFont="1" applyBorder="1" applyAlignment="1" applyProtection="1">
      <alignment horizontal="left" vertical="center"/>
      <protection locked="0"/>
    </xf>
    <xf numFmtId="0" fontId="20" fillId="5" borderId="24" xfId="1" applyFont="1" applyFill="1" applyBorder="1" applyAlignment="1">
      <alignment horizontal="left" vertical="center"/>
    </xf>
    <xf numFmtId="0" fontId="20" fillId="5" borderId="16" xfId="1" applyFont="1" applyFill="1" applyBorder="1" applyAlignment="1">
      <alignment horizontal="left" vertical="center"/>
    </xf>
    <xf numFmtId="0" fontId="25" fillId="0" borderId="3" xfId="1" applyFont="1" applyBorder="1" applyAlignment="1" applyProtection="1">
      <alignment horizontal="center" vertical="center"/>
      <protection locked="0"/>
    </xf>
    <xf numFmtId="0" fontId="25" fillId="0" borderId="25" xfId="1" applyFont="1" applyBorder="1" applyAlignment="1" applyProtection="1">
      <alignment horizontal="center" vertical="center"/>
      <protection locked="0"/>
    </xf>
    <xf numFmtId="0" fontId="20" fillId="5" borderId="26" xfId="1" applyFont="1" applyFill="1" applyBorder="1" applyAlignment="1">
      <alignment horizontal="left" vertical="center"/>
    </xf>
    <xf numFmtId="0" fontId="20" fillId="5" borderId="27" xfId="1" applyFont="1" applyFill="1" applyBorder="1" applyAlignment="1">
      <alignment horizontal="left" vertical="center"/>
    </xf>
    <xf numFmtId="0" fontId="20" fillId="0" borderId="28" xfId="1" applyFont="1" applyBorder="1" applyAlignment="1" applyProtection="1">
      <alignment horizontal="left" vertical="center"/>
      <protection locked="0"/>
    </xf>
    <xf numFmtId="0" fontId="20" fillId="0" borderId="29" xfId="1" applyFont="1" applyBorder="1" applyAlignment="1" applyProtection="1">
      <alignment horizontal="left" vertical="center"/>
      <protection locked="0"/>
    </xf>
    <xf numFmtId="0" fontId="20" fillId="0" borderId="30" xfId="1" applyFont="1" applyBorder="1" applyAlignment="1" applyProtection="1">
      <alignment horizontal="left" vertical="center"/>
      <protection locked="0"/>
    </xf>
    <xf numFmtId="0" fontId="20" fillId="0" borderId="27" xfId="1" applyFont="1" applyBorder="1" applyAlignment="1" applyProtection="1">
      <alignment horizontal="left" vertical="center"/>
      <protection locked="0"/>
    </xf>
    <xf numFmtId="0" fontId="20" fillId="5" borderId="15" xfId="1" applyFont="1" applyFill="1" applyBorder="1" applyAlignment="1">
      <alignment horizontal="left" vertical="center"/>
    </xf>
    <xf numFmtId="0" fontId="25" fillId="0" borderId="31" xfId="1" applyFont="1" applyBorder="1" applyAlignment="1" applyProtection="1">
      <alignment horizontal="center" vertical="center"/>
      <protection locked="0"/>
    </xf>
    <xf numFmtId="0" fontId="25" fillId="0" borderId="32" xfId="1" applyFont="1" applyBorder="1" applyAlignment="1" applyProtection="1">
      <alignment horizontal="center" vertical="center"/>
      <protection locked="0"/>
    </xf>
    <xf numFmtId="0" fontId="25" fillId="0" borderId="33" xfId="1" applyFont="1" applyBorder="1" applyAlignment="1" applyProtection="1">
      <alignment horizontal="center" vertical="center"/>
      <protection locked="0"/>
    </xf>
    <xf numFmtId="0" fontId="20" fillId="0" borderId="19" xfId="1" applyFont="1" applyBorder="1" applyAlignment="1">
      <alignment horizontal="left" vertical="center"/>
    </xf>
    <xf numFmtId="0" fontId="20" fillId="0" borderId="21" xfId="1" applyFont="1" applyBorder="1" applyAlignment="1">
      <alignment horizontal="left" vertical="center"/>
    </xf>
    <xf numFmtId="0" fontId="20" fillId="0" borderId="20" xfId="1" applyFont="1" applyBorder="1" applyAlignment="1">
      <alignment horizontal="left" vertical="center"/>
    </xf>
    <xf numFmtId="0" fontId="20" fillId="0" borderId="22" xfId="1" applyFont="1" applyBorder="1" applyAlignment="1">
      <alignment horizontal="left" vertical="center"/>
    </xf>
    <xf numFmtId="0" fontId="20" fillId="0" borderId="5" xfId="1" applyFont="1" applyBorder="1" applyAlignment="1" applyProtection="1">
      <alignment horizontal="left" vertical="center"/>
      <protection locked="0"/>
    </xf>
    <xf numFmtId="0" fontId="20" fillId="0" borderId="6" xfId="1" applyFont="1" applyBorder="1" applyAlignment="1" applyProtection="1">
      <alignment horizontal="left" vertical="center"/>
      <protection locked="0"/>
    </xf>
    <xf numFmtId="0" fontId="27" fillId="0" borderId="5" xfId="1" applyFont="1" applyBorder="1" applyAlignment="1">
      <alignment horizontal="left" vertical="center" wrapText="1"/>
    </xf>
    <xf numFmtId="0" fontId="29" fillId="0" borderId="5" xfId="1" applyFont="1" applyBorder="1" applyAlignment="1">
      <alignment horizontal="left" vertical="center" wrapText="1"/>
    </xf>
    <xf numFmtId="0" fontId="29" fillId="0" borderId="6" xfId="1" applyFont="1" applyBorder="1" applyAlignment="1">
      <alignment horizontal="left" vertical="center" wrapText="1"/>
    </xf>
    <xf numFmtId="0" fontId="20" fillId="5" borderId="5" xfId="1" applyFont="1" applyFill="1" applyBorder="1" applyAlignment="1">
      <alignment horizontal="left" vertical="center"/>
    </xf>
    <xf numFmtId="0" fontId="29" fillId="0" borderId="5" xfId="1" applyFont="1" applyBorder="1" applyAlignment="1">
      <alignment horizontal="left" vertical="center"/>
    </xf>
    <xf numFmtId="0" fontId="29" fillId="0" borderId="6" xfId="1" applyFont="1" applyBorder="1" applyAlignment="1">
      <alignment horizontal="left" vertical="center"/>
    </xf>
    <xf numFmtId="0" fontId="20" fillId="0" borderId="5" xfId="1" applyFont="1" applyBorder="1" applyAlignment="1" applyProtection="1">
      <alignment horizontal="center" vertical="center"/>
      <protection locked="0"/>
    </xf>
    <xf numFmtId="0" fontId="20" fillId="0" borderId="15" xfId="1" applyFont="1" applyBorder="1" applyAlignment="1" applyProtection="1">
      <alignment horizontal="left" vertical="center" wrapText="1" shrinkToFit="1"/>
      <protection locked="0"/>
    </xf>
    <xf numFmtId="0" fontId="20" fillId="0" borderId="18" xfId="1" applyFont="1" applyBorder="1" applyAlignment="1" applyProtection="1">
      <alignment horizontal="left" vertical="center" wrapText="1" shrinkToFit="1"/>
      <protection locked="0"/>
    </xf>
    <xf numFmtId="0" fontId="20" fillId="0" borderId="17" xfId="1" applyFont="1" applyBorder="1" applyAlignment="1" applyProtection="1">
      <alignment horizontal="left" vertical="center" wrapText="1" shrinkToFit="1"/>
      <protection locked="0"/>
    </xf>
    <xf numFmtId="0" fontId="23" fillId="8" borderId="34" xfId="1" applyFont="1" applyFill="1" applyBorder="1" applyAlignment="1">
      <alignment horizontal="left" vertical="center"/>
    </xf>
    <xf numFmtId="0" fontId="23" fillId="8" borderId="35" xfId="1" applyFont="1" applyFill="1" applyBorder="1" applyAlignment="1">
      <alignment horizontal="left" vertical="center"/>
    </xf>
    <xf numFmtId="0" fontId="23" fillId="8" borderId="36" xfId="1" applyFont="1" applyFill="1" applyBorder="1" applyAlignment="1">
      <alignment horizontal="left" vertical="center"/>
    </xf>
    <xf numFmtId="0" fontId="23" fillId="8" borderId="37" xfId="1" applyFont="1" applyFill="1" applyBorder="1" applyAlignment="1">
      <alignment horizontal="left" vertical="center"/>
    </xf>
    <xf numFmtId="0" fontId="23" fillId="8" borderId="38" xfId="1" applyFont="1" applyFill="1" applyBorder="1" applyAlignment="1">
      <alignment horizontal="left" vertical="center"/>
    </xf>
    <xf numFmtId="0" fontId="23" fillId="8" borderId="39" xfId="1" applyFont="1" applyFill="1" applyBorder="1" applyAlignment="1">
      <alignment horizontal="left" vertical="center"/>
    </xf>
    <xf numFmtId="0" fontId="20" fillId="0" borderId="18" xfId="1" applyFont="1" applyBorder="1" applyAlignment="1" applyProtection="1">
      <alignment horizontal="center" vertical="center"/>
      <protection locked="0"/>
    </xf>
    <xf numFmtId="0" fontId="20" fillId="0" borderId="40" xfId="1" applyFont="1" applyBorder="1" applyAlignment="1" applyProtection="1">
      <alignment horizontal="center" vertical="center"/>
      <protection locked="0"/>
    </xf>
    <xf numFmtId="0" fontId="20" fillId="5" borderId="41" xfId="1" applyFont="1" applyFill="1" applyBorder="1" applyAlignment="1">
      <alignment horizontal="left" vertical="center"/>
    </xf>
    <xf numFmtId="0" fontId="20" fillId="5" borderId="42" xfId="1" applyFont="1" applyFill="1" applyBorder="1" applyAlignment="1">
      <alignment horizontal="left" vertical="center"/>
    </xf>
    <xf numFmtId="0" fontId="20" fillId="0" borderId="40" xfId="1" applyFont="1" applyBorder="1" applyAlignment="1" applyProtection="1">
      <alignment horizontal="left" vertical="center"/>
      <protection locked="0"/>
    </xf>
    <xf numFmtId="0" fontId="20" fillId="5" borderId="24" xfId="1" applyFont="1" applyFill="1" applyBorder="1" applyAlignment="1">
      <alignment horizontal="left" vertical="center" shrinkToFit="1"/>
    </xf>
    <xf numFmtId="0" fontId="20" fillId="5" borderId="16" xfId="1" applyFont="1" applyFill="1" applyBorder="1" applyAlignment="1">
      <alignment horizontal="left" vertical="center" shrinkToFit="1"/>
    </xf>
    <xf numFmtId="0" fontId="20" fillId="5" borderId="23" xfId="1" applyFont="1" applyFill="1" applyBorder="1" applyAlignment="1">
      <alignment horizontal="left" vertical="top" wrapText="1"/>
    </xf>
    <xf numFmtId="0" fontId="20" fillId="5" borderId="5" xfId="1" applyFont="1" applyFill="1" applyBorder="1" applyAlignment="1">
      <alignment horizontal="left" vertical="top"/>
    </xf>
    <xf numFmtId="0" fontId="20" fillId="5" borderId="23" xfId="1" applyFont="1" applyFill="1" applyBorder="1" applyAlignment="1">
      <alignment horizontal="left" vertical="top"/>
    </xf>
    <xf numFmtId="0" fontId="25" fillId="0" borderId="5" xfId="1" applyFont="1" applyBorder="1" applyAlignment="1" applyProtection="1">
      <alignment horizontal="center" vertical="center"/>
      <protection locked="0"/>
    </xf>
    <xf numFmtId="0" fontId="20" fillId="5" borderId="23" xfId="1" applyFont="1" applyFill="1" applyBorder="1" applyAlignment="1">
      <alignment horizontal="left" vertical="center"/>
    </xf>
    <xf numFmtId="0" fontId="20" fillId="6" borderId="15" xfId="1" applyFont="1" applyFill="1" applyBorder="1" applyAlignment="1">
      <alignment horizontal="left" vertical="center" shrinkToFit="1"/>
    </xf>
    <xf numFmtId="0" fontId="20" fillId="6" borderId="18" xfId="1" applyFont="1" applyFill="1" applyBorder="1" applyAlignment="1">
      <alignment horizontal="left" vertical="center" shrinkToFit="1"/>
    </xf>
    <xf numFmtId="0" fontId="20" fillId="6" borderId="16" xfId="1" applyFont="1" applyFill="1" applyBorder="1" applyAlignment="1">
      <alignment horizontal="left" vertical="center" shrinkToFit="1"/>
    </xf>
    <xf numFmtId="0" fontId="20" fillId="0" borderId="15" xfId="1" applyFont="1" applyBorder="1" applyAlignment="1">
      <alignment horizontal="left" vertical="center" shrinkToFit="1"/>
    </xf>
    <xf numFmtId="0" fontId="20" fillId="0" borderId="18" xfId="1" applyFont="1" applyBorder="1" applyAlignment="1">
      <alignment horizontal="left" vertical="center" shrinkToFit="1"/>
    </xf>
    <xf numFmtId="0" fontId="20" fillId="0" borderId="17" xfId="1" applyFont="1" applyBorder="1" applyAlignment="1">
      <alignment horizontal="left" vertical="center" shrinkToFit="1"/>
    </xf>
    <xf numFmtId="0" fontId="20" fillId="5" borderId="43" xfId="1" applyFont="1" applyFill="1" applyBorder="1" applyAlignment="1">
      <alignment horizontal="left" vertical="center" shrinkToFit="1"/>
    </xf>
    <xf numFmtId="0" fontId="20" fillId="5" borderId="18" xfId="1" applyFont="1" applyFill="1" applyBorder="1" applyAlignment="1">
      <alignment horizontal="left" vertical="center" shrinkToFit="1"/>
    </xf>
    <xf numFmtId="0" fontId="20" fillId="6" borderId="15" xfId="1" applyFont="1" applyFill="1" applyBorder="1" applyAlignment="1">
      <alignment horizontal="left" vertical="center"/>
    </xf>
    <xf numFmtId="0" fontId="20" fillId="6" borderId="16" xfId="1" applyFont="1" applyFill="1" applyBorder="1" applyAlignment="1">
      <alignment horizontal="left" vertical="center"/>
    </xf>
    <xf numFmtId="0" fontId="20" fillId="0" borderId="44" xfId="1" applyFont="1" applyBorder="1" applyAlignment="1" applyProtection="1">
      <alignment horizontal="left" vertical="center"/>
      <protection locked="0"/>
    </xf>
    <xf numFmtId="0" fontId="20" fillId="0" borderId="45" xfId="1" applyFont="1" applyBorder="1" applyAlignment="1" applyProtection="1">
      <alignment horizontal="left" vertical="center"/>
      <protection locked="0"/>
    </xf>
    <xf numFmtId="0" fontId="20" fillId="0" borderId="46" xfId="1" applyFont="1" applyBorder="1" applyAlignment="1" applyProtection="1">
      <alignment horizontal="left" vertical="center"/>
      <protection locked="0"/>
    </xf>
    <xf numFmtId="0" fontId="20" fillId="6" borderId="15" xfId="2" applyFont="1" applyFill="1" applyBorder="1" applyAlignment="1">
      <alignment horizontal="left" vertical="center" wrapText="1"/>
    </xf>
    <xf numFmtId="0" fontId="20" fillId="6" borderId="16" xfId="2" applyFont="1" applyFill="1" applyBorder="1" applyAlignment="1">
      <alignment horizontal="left" vertical="center"/>
    </xf>
    <xf numFmtId="0" fontId="20" fillId="5" borderId="44" xfId="1" applyFont="1" applyFill="1" applyBorder="1" applyAlignment="1">
      <alignment horizontal="left" vertical="center"/>
    </xf>
    <xf numFmtId="0" fontId="20" fillId="5" borderId="46" xfId="1" applyFont="1" applyFill="1" applyBorder="1" applyAlignment="1">
      <alignment horizontal="left" vertical="center"/>
    </xf>
    <xf numFmtId="0" fontId="20" fillId="5" borderId="19" xfId="1" applyFont="1" applyFill="1" applyBorder="1" applyAlignment="1">
      <alignment horizontal="left" vertical="center"/>
    </xf>
    <xf numFmtId="0" fontId="20" fillId="5" borderId="8" xfId="1" applyFont="1" applyFill="1" applyBorder="1" applyAlignment="1">
      <alignment horizontal="left" vertical="center"/>
    </xf>
    <xf numFmtId="0" fontId="20" fillId="5" borderId="9" xfId="1" applyFont="1" applyFill="1" applyBorder="1" applyAlignment="1">
      <alignment horizontal="left" vertical="center"/>
    </xf>
    <xf numFmtId="0" fontId="20" fillId="5" borderId="20" xfId="1" applyFont="1" applyFill="1" applyBorder="1" applyAlignment="1">
      <alignment horizontal="left" vertical="center"/>
    </xf>
    <xf numFmtId="0" fontId="20" fillId="5" borderId="13" xfId="1" applyFont="1" applyFill="1" applyBorder="1" applyAlignment="1">
      <alignment horizontal="left" vertical="center"/>
    </xf>
    <xf numFmtId="0" fontId="20" fillId="5" borderId="14" xfId="1" applyFont="1" applyFill="1" applyBorder="1" applyAlignment="1">
      <alignment horizontal="left" vertical="center"/>
    </xf>
    <xf numFmtId="0" fontId="20" fillId="0" borderId="19" xfId="1" applyFont="1" applyBorder="1" applyAlignment="1" applyProtection="1">
      <alignment horizontal="center" vertical="center"/>
      <protection locked="0"/>
    </xf>
    <xf numFmtId="0" fontId="20" fillId="0" borderId="9" xfId="1" applyFont="1" applyBorder="1" applyAlignment="1" applyProtection="1">
      <alignment horizontal="center" vertical="center"/>
      <protection locked="0"/>
    </xf>
    <xf numFmtId="0" fontId="20" fillId="0" borderId="20" xfId="1" applyFont="1" applyBorder="1" applyAlignment="1" applyProtection="1">
      <alignment horizontal="center" vertical="center"/>
      <protection locked="0"/>
    </xf>
    <xf numFmtId="0" fontId="20" fillId="0" borderId="14" xfId="1" applyFont="1" applyBorder="1" applyAlignment="1" applyProtection="1">
      <alignment horizontal="center" vertical="center"/>
      <protection locked="0"/>
    </xf>
    <xf numFmtId="0" fontId="28" fillId="0" borderId="5" xfId="1" applyFont="1" applyBorder="1" applyAlignment="1" applyProtection="1">
      <alignment horizontal="center" vertical="center"/>
      <protection hidden="1"/>
    </xf>
    <xf numFmtId="0" fontId="20" fillId="0" borderId="5" xfId="1" applyFont="1" applyBorder="1" applyAlignment="1">
      <alignment horizontal="left" vertical="center"/>
    </xf>
    <xf numFmtId="0" fontId="24" fillId="0" borderId="15" xfId="1" applyFont="1" applyBorder="1" applyAlignment="1">
      <alignment horizontal="left" vertical="center"/>
    </xf>
    <xf numFmtId="0" fontId="24" fillId="0" borderId="18" xfId="1" applyFont="1" applyBorder="1" applyAlignment="1">
      <alignment horizontal="left" vertical="center"/>
    </xf>
    <xf numFmtId="0" fontId="24" fillId="0" borderId="40" xfId="1" applyFont="1" applyBorder="1" applyAlignment="1">
      <alignment horizontal="left" vertical="center"/>
    </xf>
    <xf numFmtId="0" fontId="20" fillId="6" borderId="24" xfId="1" applyFont="1" applyFill="1" applyBorder="1" applyAlignment="1">
      <alignment horizontal="left" vertical="center"/>
    </xf>
    <xf numFmtId="0" fontId="20" fillId="6" borderId="41" xfId="1" applyFont="1" applyFill="1" applyBorder="1" applyAlignment="1">
      <alignment horizontal="left" vertical="center"/>
    </xf>
    <xf numFmtId="0" fontId="20" fillId="6" borderId="42" xfId="1" applyFont="1" applyFill="1" applyBorder="1" applyAlignment="1">
      <alignment horizontal="left" vertical="center"/>
    </xf>
    <xf numFmtId="0" fontId="20" fillId="0" borderId="5" xfId="1" applyFont="1" applyBorder="1" applyAlignment="1" applyProtection="1">
      <alignment horizontal="left" vertical="center" wrapText="1"/>
      <protection locked="0"/>
    </xf>
    <xf numFmtId="0" fontId="20" fillId="0" borderId="6" xfId="1" applyFont="1" applyBorder="1" applyAlignment="1" applyProtection="1">
      <alignment horizontal="left" vertical="center" wrapText="1"/>
      <protection locked="0"/>
    </xf>
    <xf numFmtId="0" fontId="20" fillId="0" borderId="47" xfId="1" applyFont="1" applyBorder="1" applyAlignment="1" applyProtection="1">
      <alignment horizontal="left" vertical="center" wrapText="1"/>
      <protection locked="0"/>
    </xf>
    <xf numFmtId="0" fontId="20" fillId="0" borderId="48" xfId="1" applyFont="1" applyBorder="1" applyAlignment="1" applyProtection="1">
      <alignment horizontal="left" vertical="center" wrapText="1"/>
      <protection locked="0"/>
    </xf>
    <xf numFmtId="0" fontId="20" fillId="5" borderId="49" xfId="1" applyFont="1" applyFill="1" applyBorder="1" applyAlignment="1">
      <alignment horizontal="left" vertical="top"/>
    </xf>
    <xf numFmtId="0" fontId="20" fillId="5" borderId="47" xfId="1" applyFont="1" applyFill="1" applyBorder="1" applyAlignment="1">
      <alignment horizontal="left" vertical="top"/>
    </xf>
    <xf numFmtId="0" fontId="29" fillId="6" borderId="15" xfId="1" applyFont="1" applyFill="1" applyBorder="1" applyAlignment="1">
      <alignment horizontal="left" vertical="center"/>
    </xf>
    <xf numFmtId="0" fontId="29" fillId="6" borderId="18" xfId="1" applyFont="1" applyFill="1" applyBorder="1" applyAlignment="1">
      <alignment horizontal="left" vertical="center"/>
    </xf>
    <xf numFmtId="0" fontId="29" fillId="6" borderId="16" xfId="1" applyFont="1" applyFill="1" applyBorder="1" applyAlignment="1">
      <alignment horizontal="left" vertical="center"/>
    </xf>
    <xf numFmtId="0" fontId="47" fillId="0" borderId="15" xfId="1" applyFont="1" applyBorder="1" applyAlignment="1">
      <alignment horizontal="left" vertical="center" wrapText="1"/>
    </xf>
    <xf numFmtId="0" fontId="31" fillId="0" borderId="18" xfId="1" applyFont="1" applyBorder="1" applyAlignment="1">
      <alignment horizontal="left" vertical="center"/>
    </xf>
    <xf numFmtId="0" fontId="31" fillId="0" borderId="17" xfId="1" applyFont="1" applyBorder="1" applyAlignment="1">
      <alignment horizontal="left" vertical="center"/>
    </xf>
    <xf numFmtId="0" fontId="23" fillId="8" borderId="50" xfId="1" applyFont="1" applyFill="1" applyBorder="1" applyAlignment="1">
      <alignment horizontal="left" vertical="center"/>
    </xf>
    <xf numFmtId="0" fontId="23" fillId="8" borderId="51" xfId="1" applyFont="1" applyFill="1" applyBorder="1" applyAlignment="1">
      <alignment horizontal="left" vertical="center"/>
    </xf>
    <xf numFmtId="0" fontId="23" fillId="8" borderId="52" xfId="1" applyFont="1" applyFill="1" applyBorder="1" applyAlignment="1">
      <alignment horizontal="left" vertical="center"/>
    </xf>
    <xf numFmtId="0" fontId="20" fillId="5" borderId="53" xfId="1" applyFont="1" applyFill="1" applyBorder="1" applyAlignment="1">
      <alignment horizontal="left" vertical="center"/>
    </xf>
    <xf numFmtId="0" fontId="20" fillId="0" borderId="54" xfId="1" applyFont="1" applyBorder="1" applyAlignment="1" applyProtection="1">
      <alignment horizontal="left" vertical="center"/>
      <protection locked="0"/>
    </xf>
    <xf numFmtId="0" fontId="20" fillId="5" borderId="28" xfId="1" applyFont="1" applyFill="1" applyBorder="1" applyAlignment="1">
      <alignment horizontal="left" vertical="center"/>
    </xf>
    <xf numFmtId="0" fontId="25" fillId="0" borderId="15" xfId="1" applyFont="1" applyBorder="1" applyAlignment="1" applyProtection="1">
      <alignment horizontal="center" vertical="center" shrinkToFit="1"/>
      <protection locked="0"/>
    </xf>
    <xf numFmtId="0" fontId="25" fillId="0" borderId="16" xfId="1" applyFont="1" applyBorder="1" applyAlignment="1" applyProtection="1">
      <alignment horizontal="center" vertical="center" shrinkToFit="1"/>
      <protection locked="0"/>
    </xf>
    <xf numFmtId="0" fontId="24" fillId="0" borderId="19" xfId="1" applyFont="1" applyBorder="1" applyAlignment="1">
      <alignment horizontal="center" vertical="center"/>
    </xf>
    <xf numFmtId="0" fontId="24" fillId="0" borderId="9" xfId="1" applyFont="1" applyBorder="1" applyAlignment="1">
      <alignment horizontal="center" vertical="center"/>
    </xf>
    <xf numFmtId="0" fontId="24" fillId="0" borderId="20" xfId="1" applyFont="1" applyBorder="1" applyAlignment="1">
      <alignment horizontal="center" vertical="center"/>
    </xf>
    <xf numFmtId="0" fontId="24" fillId="0" borderId="14" xfId="1" applyFont="1" applyBorder="1" applyAlignment="1">
      <alignment horizontal="center" vertical="center"/>
    </xf>
    <xf numFmtId="0" fontId="45" fillId="6" borderId="15" xfId="1" applyFont="1" applyFill="1" applyBorder="1" applyAlignment="1">
      <alignment horizontal="right" vertical="center"/>
    </xf>
    <xf numFmtId="0" fontId="45" fillId="6" borderId="16" xfId="1" applyFont="1" applyFill="1" applyBorder="1" applyAlignment="1">
      <alignment horizontal="right" vertical="center"/>
    </xf>
    <xf numFmtId="0" fontId="20" fillId="6" borderId="16" xfId="2" applyFont="1" applyFill="1" applyBorder="1" applyAlignment="1">
      <alignment horizontal="left" vertical="center" wrapText="1"/>
    </xf>
    <xf numFmtId="0" fontId="23" fillId="7" borderId="50" xfId="1" applyFont="1" applyFill="1" applyBorder="1" applyAlignment="1">
      <alignment horizontal="left" vertical="center"/>
    </xf>
    <xf numFmtId="0" fontId="23" fillId="7" borderId="51" xfId="1" applyFont="1" applyFill="1" applyBorder="1" applyAlignment="1">
      <alignment horizontal="left" vertical="center"/>
    </xf>
    <xf numFmtId="0" fontId="23" fillId="7" borderId="52" xfId="1" applyFont="1" applyFill="1" applyBorder="1" applyAlignment="1">
      <alignment horizontal="left" vertical="center"/>
    </xf>
    <xf numFmtId="0" fontId="24" fillId="0" borderId="15" xfId="1" applyFont="1" applyBorder="1" applyAlignment="1">
      <alignment horizontal="center" vertical="center"/>
    </xf>
    <xf numFmtId="0" fontId="24" fillId="0" borderId="18" xfId="1" applyFont="1" applyBorder="1" applyAlignment="1">
      <alignment horizontal="center" vertical="center"/>
    </xf>
    <xf numFmtId="0" fontId="24" fillId="0" borderId="16" xfId="1" applyFont="1" applyBorder="1" applyAlignment="1">
      <alignment horizontal="center" vertical="center"/>
    </xf>
    <xf numFmtId="0" fontId="20" fillId="6" borderId="23" xfId="1" applyFont="1" applyFill="1" applyBorder="1" applyAlignment="1">
      <alignment horizontal="left" vertical="center"/>
    </xf>
    <xf numFmtId="0" fontId="20" fillId="6" borderId="5" xfId="1" applyFont="1" applyFill="1" applyBorder="1" applyAlignment="1">
      <alignment horizontal="left" vertical="center"/>
    </xf>
    <xf numFmtId="14" fontId="24" fillId="0" borderId="15" xfId="1" applyNumberFormat="1" applyFont="1" applyBorder="1" applyAlignment="1">
      <alignment horizontal="center" vertical="center"/>
    </xf>
    <xf numFmtId="14" fontId="24" fillId="0" borderId="18" xfId="1" applyNumberFormat="1" applyFont="1" applyBorder="1" applyAlignment="1">
      <alignment horizontal="center" vertical="center"/>
    </xf>
    <xf numFmtId="14" fontId="24" fillId="0" borderId="16" xfId="1" applyNumberFormat="1" applyFont="1" applyBorder="1" applyAlignment="1">
      <alignment horizontal="center" vertical="center"/>
    </xf>
    <xf numFmtId="0" fontId="20" fillId="6" borderId="18" xfId="1" applyFont="1" applyFill="1" applyBorder="1" applyAlignment="1">
      <alignment horizontal="left" vertical="center"/>
    </xf>
    <xf numFmtId="0" fontId="20" fillId="6" borderId="19" xfId="1" applyFont="1" applyFill="1" applyBorder="1" applyAlignment="1">
      <alignment horizontal="left" vertical="center"/>
    </xf>
    <xf numFmtId="0" fontId="20" fillId="6" borderId="8" xfId="1" applyFont="1" applyFill="1" applyBorder="1" applyAlignment="1">
      <alignment horizontal="left" vertical="center"/>
    </xf>
    <xf numFmtId="0" fontId="20" fillId="6" borderId="9" xfId="1" applyFont="1" applyFill="1" applyBorder="1" applyAlignment="1">
      <alignment horizontal="left" vertical="center"/>
    </xf>
    <xf numFmtId="0" fontId="20" fillId="6" borderId="20" xfId="1" applyFont="1" applyFill="1" applyBorder="1" applyAlignment="1">
      <alignment horizontal="left" vertical="center"/>
    </xf>
    <xf numFmtId="0" fontId="20" fillId="6" borderId="13" xfId="1" applyFont="1" applyFill="1" applyBorder="1" applyAlignment="1">
      <alignment horizontal="left" vertical="center"/>
    </xf>
    <xf numFmtId="0" fontId="20" fillId="6" borderId="14" xfId="1" applyFont="1" applyFill="1" applyBorder="1" applyAlignment="1">
      <alignment horizontal="left" vertical="center"/>
    </xf>
    <xf numFmtId="0" fontId="24" fillId="0" borderId="19" xfId="1" applyFont="1" applyBorder="1" applyAlignment="1">
      <alignment horizontal="left" vertical="center"/>
    </xf>
    <xf numFmtId="0" fontId="24" fillId="0" borderId="8" xfId="1" applyFont="1" applyBorder="1" applyAlignment="1">
      <alignment horizontal="left" vertical="center"/>
    </xf>
    <xf numFmtId="0" fontId="24" fillId="0" borderId="21" xfId="1" applyFont="1" applyBorder="1" applyAlignment="1">
      <alignment horizontal="left" vertical="center"/>
    </xf>
    <xf numFmtId="0" fontId="20" fillId="6" borderId="23" xfId="1" applyFont="1" applyFill="1" applyBorder="1" applyAlignment="1">
      <alignment horizontal="left" vertical="top"/>
    </xf>
    <xf numFmtId="0" fontId="20" fillId="6" borderId="5" xfId="1" applyFont="1" applyFill="1" applyBorder="1" applyAlignment="1">
      <alignment horizontal="left" vertical="top"/>
    </xf>
    <xf numFmtId="0" fontId="20" fillId="6" borderId="49" xfId="1" applyFont="1" applyFill="1" applyBorder="1" applyAlignment="1">
      <alignment horizontal="left" vertical="top"/>
    </xf>
    <xf numFmtId="0" fontId="20" fillId="6" borderId="47" xfId="1" applyFont="1" applyFill="1" applyBorder="1" applyAlignment="1">
      <alignment horizontal="left" vertical="top"/>
    </xf>
    <xf numFmtId="0" fontId="20" fillId="0" borderId="8" xfId="1" applyFont="1" applyBorder="1" applyAlignment="1">
      <alignment horizontal="left" vertical="center"/>
    </xf>
    <xf numFmtId="0" fontId="20" fillId="0" borderId="56" xfId="1" applyFont="1" applyBorder="1" applyAlignment="1">
      <alignment horizontal="left" vertical="center"/>
    </xf>
    <xf numFmtId="0" fontId="20" fillId="0" borderId="0" xfId="1" applyFont="1" applyAlignment="1">
      <alignment horizontal="left" vertical="center"/>
    </xf>
    <xf numFmtId="0" fontId="20" fillId="0" borderId="57" xfId="1" applyFont="1" applyBorder="1" applyAlignment="1">
      <alignment horizontal="left" vertical="center"/>
    </xf>
    <xf numFmtId="0" fontId="20" fillId="0" borderId="58" xfId="1" applyFont="1" applyBorder="1" applyAlignment="1">
      <alignment horizontal="left" vertical="center"/>
    </xf>
    <xf numFmtId="0" fontId="20" fillId="0" borderId="59" xfId="1" applyFont="1" applyBorder="1" applyAlignment="1">
      <alignment horizontal="left" vertical="center"/>
    </xf>
    <xf numFmtId="0" fontId="20" fillId="0" borderId="60" xfId="1" applyFont="1" applyBorder="1" applyAlignment="1">
      <alignment horizontal="left" vertical="center"/>
    </xf>
    <xf numFmtId="0" fontId="24" fillId="0" borderId="15" xfId="1" applyFont="1" applyBorder="1" applyAlignment="1">
      <alignment horizontal="center" vertical="center" shrinkToFit="1"/>
    </xf>
    <xf numFmtId="0" fontId="24" fillId="0" borderId="16" xfId="1" applyFont="1" applyBorder="1" applyAlignment="1">
      <alignment horizontal="center" vertical="center" shrinkToFit="1"/>
    </xf>
    <xf numFmtId="0" fontId="31" fillId="0" borderId="15" xfId="1" applyFont="1" applyBorder="1" applyAlignment="1">
      <alignment horizontal="left" vertical="center" wrapText="1"/>
    </xf>
    <xf numFmtId="0" fontId="31" fillId="0" borderId="18" xfId="1" applyFont="1" applyBorder="1" applyAlignment="1">
      <alignment horizontal="left" vertical="center" wrapText="1"/>
    </xf>
    <xf numFmtId="0" fontId="31" fillId="0" borderId="17" xfId="1" applyFont="1" applyBorder="1" applyAlignment="1">
      <alignment horizontal="left" vertical="center" wrapText="1"/>
    </xf>
    <xf numFmtId="0" fontId="29" fillId="0" borderId="19" xfId="1" applyFont="1" applyBorder="1" applyAlignment="1">
      <alignment horizontal="left" vertical="center" wrapText="1"/>
    </xf>
    <xf numFmtId="0" fontId="29" fillId="0" borderId="8" xfId="1" applyFont="1" applyBorder="1" applyAlignment="1">
      <alignment horizontal="left" vertical="center" wrapText="1"/>
    </xf>
    <xf numFmtId="0" fontId="29" fillId="0" borderId="21" xfId="1" applyFont="1" applyBorder="1" applyAlignment="1">
      <alignment horizontal="left" vertical="center" wrapText="1"/>
    </xf>
    <xf numFmtId="0" fontId="29" fillId="0" borderId="56" xfId="1" applyFont="1" applyBorder="1" applyAlignment="1">
      <alignment horizontal="left" vertical="center" wrapText="1"/>
    </xf>
    <xf numFmtId="0" fontId="29" fillId="0" borderId="0" xfId="1" applyFont="1" applyAlignment="1">
      <alignment horizontal="left" vertical="center" wrapText="1"/>
    </xf>
    <xf numFmtId="0" fontId="29" fillId="0" borderId="57" xfId="1" applyFont="1" applyBorder="1" applyAlignment="1">
      <alignment horizontal="left" vertical="center" wrapText="1"/>
    </xf>
    <xf numFmtId="0" fontId="29" fillId="0" borderId="20" xfId="1" applyFont="1" applyBorder="1" applyAlignment="1">
      <alignment horizontal="left" vertical="center" wrapText="1"/>
    </xf>
    <xf numFmtId="0" fontId="29" fillId="0" borderId="13" xfId="1" applyFont="1" applyBorder="1" applyAlignment="1">
      <alignment horizontal="left" vertical="center" wrapText="1"/>
    </xf>
    <xf numFmtId="0" fontId="29" fillId="0" borderId="22" xfId="1" applyFont="1" applyBorder="1" applyAlignment="1">
      <alignment horizontal="left" vertical="center" wrapText="1"/>
    </xf>
    <xf numFmtId="0" fontId="24" fillId="0" borderId="56" xfId="1" applyFont="1" applyBorder="1" applyAlignment="1">
      <alignment horizontal="left" vertical="center"/>
    </xf>
    <xf numFmtId="0" fontId="24" fillId="0" borderId="0" xfId="1" applyFont="1" applyAlignment="1">
      <alignment horizontal="left" vertical="center"/>
    </xf>
    <xf numFmtId="0" fontId="24" fillId="0" borderId="57" xfId="1" applyFont="1" applyBorder="1" applyAlignment="1">
      <alignment horizontal="left" vertical="center"/>
    </xf>
    <xf numFmtId="0" fontId="24" fillId="0" borderId="20" xfId="1" applyFont="1" applyBorder="1" applyAlignment="1">
      <alignment horizontal="left" vertical="center"/>
    </xf>
    <xf numFmtId="0" fontId="24" fillId="0" borderId="13" xfId="1" applyFont="1" applyBorder="1" applyAlignment="1">
      <alignment horizontal="left" vertical="center"/>
    </xf>
    <xf numFmtId="0" fontId="24" fillId="0" borderId="22" xfId="1" applyFont="1" applyBorder="1" applyAlignment="1">
      <alignment horizontal="left" vertical="center"/>
    </xf>
    <xf numFmtId="177" fontId="20" fillId="0" borderId="61" xfId="1" applyNumberFormat="1" applyFont="1" applyBorder="1" applyAlignment="1">
      <alignment horizontal="center" vertical="center"/>
    </xf>
    <xf numFmtId="0" fontId="20" fillId="6" borderId="23" xfId="1" applyFont="1" applyFill="1" applyBorder="1" applyAlignment="1">
      <alignment horizontal="left" vertical="center" wrapText="1"/>
    </xf>
    <xf numFmtId="0" fontId="20" fillId="6" borderId="5" xfId="1" applyFont="1" applyFill="1" applyBorder="1" applyAlignment="1">
      <alignment horizontal="left" vertical="center" wrapText="1"/>
    </xf>
    <xf numFmtId="0" fontId="20" fillId="6" borderId="23" xfId="1" applyFont="1" applyFill="1" applyBorder="1" applyAlignment="1">
      <alignment horizontal="left" vertical="top" wrapText="1"/>
    </xf>
    <xf numFmtId="0" fontId="39" fillId="0" borderId="15" xfId="1" applyFont="1" applyBorder="1" applyAlignment="1">
      <alignment horizontal="left" vertical="center" wrapText="1"/>
    </xf>
    <xf numFmtId="0" fontId="39" fillId="0" borderId="18" xfId="1" applyFont="1" applyBorder="1" applyAlignment="1">
      <alignment horizontal="left" vertical="center" wrapText="1"/>
    </xf>
    <xf numFmtId="0" fontId="39" fillId="0" borderId="17" xfId="1" applyFont="1" applyBorder="1" applyAlignment="1">
      <alignment horizontal="left" vertical="center" wrapText="1"/>
    </xf>
    <xf numFmtId="0" fontId="20" fillId="6" borderId="43" xfId="1" applyFont="1" applyFill="1" applyBorder="1" applyAlignment="1">
      <alignment horizontal="left" vertical="center" shrinkToFit="1"/>
    </xf>
    <xf numFmtId="0" fontId="20" fillId="0" borderId="44" xfId="1" applyFont="1" applyBorder="1" applyAlignment="1">
      <alignment horizontal="left" vertical="center"/>
    </xf>
    <xf numFmtId="0" fontId="20" fillId="0" borderId="45" xfId="1" applyFont="1" applyBorder="1" applyAlignment="1">
      <alignment horizontal="left" vertical="center"/>
    </xf>
    <xf numFmtId="0" fontId="20" fillId="0" borderId="46" xfId="1" applyFont="1" applyBorder="1" applyAlignment="1">
      <alignment horizontal="left" vertical="center"/>
    </xf>
    <xf numFmtId="0" fontId="20" fillId="0" borderId="54" xfId="1" applyFont="1" applyBorder="1" applyAlignment="1">
      <alignment horizontal="left" vertical="center"/>
    </xf>
    <xf numFmtId="0" fontId="20" fillId="0" borderId="28" xfId="1" applyFont="1" applyBorder="1" applyAlignment="1">
      <alignment horizontal="left" vertical="center"/>
    </xf>
    <xf numFmtId="0" fontId="20" fillId="0" borderId="29" xfId="1" applyFont="1" applyBorder="1" applyAlignment="1">
      <alignment horizontal="left" vertical="center"/>
    </xf>
    <xf numFmtId="0" fontId="20" fillId="0" borderId="30" xfId="1" applyFont="1" applyBorder="1" applyAlignment="1">
      <alignment horizontal="left" vertical="center"/>
    </xf>
    <xf numFmtId="0" fontId="20" fillId="6" borderId="44" xfId="1" applyFont="1" applyFill="1" applyBorder="1" applyAlignment="1">
      <alignment horizontal="left" vertical="center"/>
    </xf>
    <xf numFmtId="0" fontId="20" fillId="6" borderId="46" xfId="1" applyFont="1" applyFill="1" applyBorder="1" applyAlignment="1">
      <alignment horizontal="left" vertical="center"/>
    </xf>
    <xf numFmtId="0" fontId="20" fillId="6" borderId="26" xfId="1" applyFont="1" applyFill="1" applyBorder="1" applyAlignment="1">
      <alignment horizontal="left" vertical="center"/>
    </xf>
    <xf numFmtId="0" fontId="20" fillId="6" borderId="27" xfId="1" applyFont="1" applyFill="1" applyBorder="1" applyAlignment="1">
      <alignment horizontal="left" vertical="center"/>
    </xf>
    <xf numFmtId="0" fontId="45" fillId="0" borderId="28" xfId="1" applyFont="1" applyBorder="1" applyAlignment="1">
      <alignment horizontal="left" vertical="center"/>
    </xf>
    <xf numFmtId="0" fontId="45" fillId="0" borderId="29" xfId="1" applyFont="1" applyBorder="1" applyAlignment="1">
      <alignment horizontal="left" vertical="center"/>
    </xf>
    <xf numFmtId="0" fontId="45" fillId="0" borderId="30" xfId="1" applyFont="1" applyBorder="1" applyAlignment="1">
      <alignment horizontal="left" vertical="center"/>
    </xf>
    <xf numFmtId="0" fontId="45" fillId="0" borderId="27" xfId="1" applyFont="1" applyBorder="1" applyAlignment="1">
      <alignment horizontal="left" vertical="center"/>
    </xf>
    <xf numFmtId="0" fontId="23" fillId="7" borderId="37" xfId="1" applyFont="1" applyFill="1" applyBorder="1" applyAlignment="1">
      <alignment horizontal="left" vertical="center"/>
    </xf>
    <xf numFmtId="0" fontId="23" fillId="7" borderId="38" xfId="1" applyFont="1" applyFill="1" applyBorder="1" applyAlignment="1">
      <alignment horizontal="left" vertical="center"/>
    </xf>
    <xf numFmtId="0" fontId="23" fillId="7" borderId="39" xfId="1" applyFont="1" applyFill="1" applyBorder="1" applyAlignment="1">
      <alignment horizontal="left" vertical="center"/>
    </xf>
    <xf numFmtId="0" fontId="20" fillId="6" borderId="28" xfId="1" applyFont="1" applyFill="1" applyBorder="1" applyAlignment="1">
      <alignment horizontal="left" vertical="center"/>
    </xf>
    <xf numFmtId="0" fontId="24" fillId="0" borderId="16" xfId="1" applyFont="1" applyBorder="1" applyAlignment="1">
      <alignment horizontal="left" vertical="center"/>
    </xf>
    <xf numFmtId="0" fontId="42" fillId="2" borderId="0" xfId="2" applyFont="1" applyFill="1" applyAlignment="1">
      <alignment horizontal="left" vertical="center" wrapText="1"/>
    </xf>
    <xf numFmtId="0" fontId="20" fillId="9" borderId="61" xfId="1" applyFont="1" applyFill="1" applyBorder="1" applyAlignment="1">
      <alignment horizontal="center" vertical="center"/>
    </xf>
    <xf numFmtId="0" fontId="29" fillId="0" borderId="15" xfId="1" applyFont="1" applyBorder="1" applyAlignment="1">
      <alignment horizontal="left" vertical="center"/>
    </xf>
    <xf numFmtId="0" fontId="29" fillId="0" borderId="18" xfId="1" applyFont="1" applyBorder="1" applyAlignment="1">
      <alignment horizontal="left" vertical="center"/>
    </xf>
    <xf numFmtId="0" fontId="29" fillId="0" borderId="17" xfId="1" applyFont="1" applyBorder="1" applyAlignment="1">
      <alignment horizontal="left" vertical="center"/>
    </xf>
    <xf numFmtId="0" fontId="28" fillId="0" borderId="19" xfId="1" applyFont="1" applyBorder="1" applyAlignment="1" applyProtection="1">
      <alignment horizontal="center" vertical="center"/>
      <protection hidden="1"/>
    </xf>
    <xf numFmtId="0" fontId="28" fillId="0" borderId="9" xfId="1" applyFont="1" applyBorder="1" applyAlignment="1" applyProtection="1">
      <alignment horizontal="center" vertical="center"/>
      <protection hidden="1"/>
    </xf>
    <xf numFmtId="0" fontId="28" fillId="0" borderId="20" xfId="1" applyFont="1" applyBorder="1" applyAlignment="1" applyProtection="1">
      <alignment horizontal="center" vertical="center"/>
      <protection hidden="1"/>
    </xf>
    <xf numFmtId="0" fontId="28" fillId="0" borderId="14" xfId="1" applyFont="1" applyBorder="1" applyAlignment="1" applyProtection="1">
      <alignment horizontal="center" vertical="center"/>
      <protection hidden="1"/>
    </xf>
    <xf numFmtId="0" fontId="20" fillId="0" borderId="62" xfId="1" applyFont="1" applyBorder="1" applyAlignment="1">
      <alignment horizontal="left" vertical="center"/>
    </xf>
    <xf numFmtId="0" fontId="20" fillId="0" borderId="63" xfId="1" applyFont="1" applyBorder="1" applyAlignment="1">
      <alignment horizontal="left" vertical="center"/>
    </xf>
    <xf numFmtId="0" fontId="20" fillId="6" borderId="53" xfId="1" applyFont="1" applyFill="1" applyBorder="1" applyAlignment="1">
      <alignment horizontal="left" vertical="center"/>
    </xf>
    <xf numFmtId="0" fontId="24" fillId="0" borderId="31" xfId="1" applyFont="1" applyBorder="1" applyAlignment="1">
      <alignment horizontal="center" vertical="center"/>
    </xf>
    <xf numFmtId="0" fontId="24" fillId="0" borderId="32" xfId="1" applyFont="1" applyBorder="1" applyAlignment="1">
      <alignment horizontal="center" vertical="center"/>
    </xf>
    <xf numFmtId="0" fontId="24" fillId="0" borderId="33" xfId="1" applyFont="1" applyBorder="1" applyAlignment="1">
      <alignment horizontal="center" vertical="center"/>
    </xf>
    <xf numFmtId="0" fontId="24" fillId="0" borderId="15" xfId="1" quotePrefix="1" applyFont="1" applyBorder="1" applyAlignment="1">
      <alignment horizontal="left" vertical="center"/>
    </xf>
    <xf numFmtId="0" fontId="23" fillId="7" borderId="34" xfId="1" applyFont="1" applyFill="1" applyBorder="1" applyAlignment="1">
      <alignment horizontal="left" vertical="center"/>
    </xf>
    <xf numFmtId="0" fontId="23" fillId="7" borderId="35" xfId="1" applyFont="1" applyFill="1" applyBorder="1" applyAlignment="1">
      <alignment horizontal="left" vertical="center"/>
    </xf>
    <xf numFmtId="0" fontId="23" fillId="7" borderId="36" xfId="1" applyFont="1" applyFill="1" applyBorder="1" applyAlignment="1">
      <alignment horizontal="left" vertical="center"/>
    </xf>
    <xf numFmtId="0" fontId="20" fillId="6" borderId="24" xfId="1" applyFont="1" applyFill="1" applyBorder="1" applyAlignment="1">
      <alignment horizontal="left" vertical="center" shrinkToFit="1"/>
    </xf>
    <xf numFmtId="0" fontId="24" fillId="0" borderId="40" xfId="1" applyFont="1" applyBorder="1" applyAlignment="1">
      <alignment horizontal="center" vertical="center"/>
    </xf>
    <xf numFmtId="0" fontId="24" fillId="0" borderId="55" xfId="1" applyFont="1" applyBorder="1" applyAlignment="1">
      <alignment horizontal="center" vertical="center"/>
    </xf>
    <xf numFmtId="0" fontId="24" fillId="0" borderId="3" xfId="1" applyFont="1" applyBorder="1" applyAlignment="1">
      <alignment horizontal="center" vertical="center"/>
    </xf>
    <xf numFmtId="0" fontId="24" fillId="0" borderId="25" xfId="1" applyFont="1" applyBorder="1" applyAlignment="1">
      <alignment horizontal="center" vertical="center"/>
    </xf>
    <xf numFmtId="0" fontId="20" fillId="0" borderId="15" xfId="2" applyFont="1" applyBorder="1" applyAlignment="1" applyProtection="1">
      <alignment horizontal="left" vertical="center"/>
      <protection locked="0"/>
    </xf>
    <xf numFmtId="0" fontId="20" fillId="0" borderId="18" xfId="2" applyFont="1" applyBorder="1" applyAlignment="1" applyProtection="1">
      <alignment horizontal="left" vertical="center"/>
      <protection locked="0"/>
    </xf>
    <xf numFmtId="0" fontId="20" fillId="0" borderId="17" xfId="2" applyFont="1" applyBorder="1" applyAlignment="1" applyProtection="1">
      <alignment horizontal="left" vertical="center"/>
      <protection locked="0"/>
    </xf>
    <xf numFmtId="0" fontId="20" fillId="5" borderId="26" xfId="2" applyFont="1" applyFill="1" applyBorder="1" applyAlignment="1">
      <alignment horizontal="left" vertical="center"/>
    </xf>
    <xf numFmtId="0" fontId="20" fillId="5" borderId="27" xfId="2" applyFont="1" applyFill="1" applyBorder="1" applyAlignment="1">
      <alignment horizontal="left" vertical="center"/>
    </xf>
    <xf numFmtId="0" fontId="23" fillId="8" borderId="34" xfId="2" applyFont="1" applyFill="1" applyBorder="1" applyAlignment="1">
      <alignment horizontal="left" vertical="center"/>
    </xf>
    <xf numFmtId="0" fontId="23" fillId="8" borderId="35" xfId="2" applyFont="1" applyFill="1" applyBorder="1" applyAlignment="1">
      <alignment horizontal="left" vertical="center"/>
    </xf>
    <xf numFmtId="0" fontId="23" fillId="8" borderId="36" xfId="2" applyFont="1" applyFill="1" applyBorder="1" applyAlignment="1">
      <alignment horizontal="left" vertical="center"/>
    </xf>
    <xf numFmtId="0" fontId="23" fillId="8" borderId="37" xfId="2" applyFont="1" applyFill="1" applyBorder="1" applyAlignment="1">
      <alignment horizontal="left" vertical="center"/>
    </xf>
    <xf numFmtId="0" fontId="23" fillId="8" borderId="38" xfId="2" applyFont="1" applyFill="1" applyBorder="1" applyAlignment="1">
      <alignment horizontal="left" vertical="center"/>
    </xf>
    <xf numFmtId="0" fontId="23" fillId="8" borderId="39" xfId="2" applyFont="1" applyFill="1" applyBorder="1" applyAlignment="1">
      <alignment horizontal="left" vertical="center"/>
    </xf>
    <xf numFmtId="0" fontId="20" fillId="5" borderId="15" xfId="2" applyFont="1" applyFill="1" applyBorder="1" applyAlignment="1">
      <alignment horizontal="left" vertical="center"/>
    </xf>
    <xf numFmtId="0" fontId="20" fillId="5" borderId="16" xfId="2" applyFont="1" applyFill="1" applyBorder="1" applyAlignment="1">
      <alignment horizontal="left" vertical="center"/>
    </xf>
    <xf numFmtId="0" fontId="20" fillId="5" borderId="28" xfId="2" applyFont="1" applyFill="1" applyBorder="1" applyAlignment="1">
      <alignment horizontal="left" vertical="center"/>
    </xf>
    <xf numFmtId="0" fontId="20" fillId="0" borderId="40" xfId="2" applyFont="1" applyBorder="1" applyAlignment="1" applyProtection="1">
      <alignment horizontal="left" vertical="center"/>
      <protection locked="0"/>
    </xf>
    <xf numFmtId="0" fontId="25" fillId="0" borderId="31" xfId="2" applyFont="1" applyBorder="1" applyAlignment="1" applyProtection="1">
      <alignment horizontal="center" vertical="center"/>
      <protection locked="0"/>
    </xf>
    <xf numFmtId="0" fontId="25" fillId="0" borderId="32" xfId="2" applyFont="1" applyBorder="1" applyAlignment="1" applyProtection="1">
      <alignment horizontal="center" vertical="center"/>
      <protection locked="0"/>
    </xf>
    <xf numFmtId="0" fontId="25" fillId="0" borderId="33" xfId="2" applyFont="1" applyBorder="1" applyAlignment="1" applyProtection="1">
      <alignment horizontal="center" vertical="center"/>
      <protection locked="0"/>
    </xf>
    <xf numFmtId="0" fontId="23" fillId="8" borderId="50" xfId="2" applyFont="1" applyFill="1" applyBorder="1" applyAlignment="1">
      <alignment horizontal="left" vertical="center"/>
    </xf>
    <xf numFmtId="0" fontId="23" fillId="8" borderId="51" xfId="2" applyFont="1" applyFill="1" applyBorder="1" applyAlignment="1">
      <alignment horizontal="left" vertical="center"/>
    </xf>
    <xf numFmtId="0" fontId="23" fillId="8" borderId="52" xfId="2" applyFont="1" applyFill="1" applyBorder="1" applyAlignment="1">
      <alignment horizontal="left" vertical="center"/>
    </xf>
    <xf numFmtId="0" fontId="20" fillId="0" borderId="44" xfId="2" applyFont="1" applyBorder="1" applyAlignment="1" applyProtection="1">
      <alignment horizontal="left" vertical="center"/>
      <protection locked="0"/>
    </xf>
    <xf numFmtId="0" fontId="20" fillId="0" borderId="45" xfId="2" applyFont="1" applyBorder="1" applyAlignment="1" applyProtection="1">
      <alignment horizontal="left" vertical="center"/>
      <protection locked="0"/>
    </xf>
    <xf numFmtId="0" fontId="20" fillId="0" borderId="54" xfId="2" applyFont="1" applyBorder="1" applyAlignment="1" applyProtection="1">
      <alignment horizontal="left" vertical="center"/>
      <protection locked="0"/>
    </xf>
    <xf numFmtId="14" fontId="20" fillId="0" borderId="15" xfId="2" applyNumberFormat="1" applyFont="1" applyBorder="1" applyAlignment="1" applyProtection="1">
      <alignment horizontal="center" vertical="center"/>
      <protection locked="0"/>
    </xf>
    <xf numFmtId="14" fontId="20" fillId="0" borderId="16" xfId="2" applyNumberFormat="1" applyFont="1" applyBorder="1" applyAlignment="1" applyProtection="1">
      <alignment horizontal="center" vertical="center"/>
      <protection locked="0"/>
    </xf>
    <xf numFmtId="0" fontId="25" fillId="0" borderId="15" xfId="2" applyFont="1" applyBorder="1" applyAlignment="1" applyProtection="1">
      <alignment horizontal="center" vertical="center" shrinkToFit="1"/>
      <protection locked="0"/>
    </xf>
    <xf numFmtId="0" fontId="25" fillId="0" borderId="18" xfId="2" applyFont="1" applyBorder="1" applyAlignment="1" applyProtection="1">
      <alignment horizontal="center" vertical="center" shrinkToFit="1"/>
      <protection locked="0"/>
    </xf>
    <xf numFmtId="0" fontId="25" fillId="0" borderId="16" xfId="2" applyFont="1" applyBorder="1" applyAlignment="1" applyProtection="1">
      <alignment horizontal="center" vertical="center" shrinkToFit="1"/>
      <protection locked="0"/>
    </xf>
    <xf numFmtId="0" fontId="20" fillId="0" borderId="28" xfId="2" applyFont="1" applyBorder="1" applyAlignment="1" applyProtection="1">
      <alignment horizontal="left" vertical="center"/>
      <protection locked="0"/>
    </xf>
    <xf numFmtId="0" fontId="20" fillId="0" borderId="29" xfId="2" applyFont="1" applyBorder="1" applyAlignment="1" applyProtection="1">
      <alignment horizontal="left" vertical="center"/>
      <protection locked="0"/>
    </xf>
    <xf numFmtId="0" fontId="20" fillId="0" borderId="27" xfId="2" applyFont="1" applyBorder="1" applyAlignment="1" applyProtection="1">
      <alignment horizontal="left" vertical="center"/>
      <protection locked="0"/>
    </xf>
    <xf numFmtId="0" fontId="20" fillId="0" borderId="30" xfId="2" applyFont="1" applyBorder="1" applyAlignment="1" applyProtection="1">
      <alignment horizontal="left" vertical="center"/>
      <protection locked="0"/>
    </xf>
    <xf numFmtId="0" fontId="20" fillId="5" borderId="43" xfId="2" applyFont="1" applyFill="1" applyBorder="1" applyAlignment="1">
      <alignment horizontal="left" vertical="center"/>
    </xf>
    <xf numFmtId="0" fontId="20" fillId="5" borderId="18" xfId="2" applyFont="1" applyFill="1" applyBorder="1" applyAlignment="1">
      <alignment horizontal="left" vertical="center"/>
    </xf>
    <xf numFmtId="0" fontId="20" fillId="5" borderId="24" xfId="2" applyFont="1" applyFill="1" applyBorder="1" applyAlignment="1">
      <alignment horizontal="left" vertical="center"/>
    </xf>
    <xf numFmtId="0" fontId="20" fillId="5" borderId="24" xfId="2" applyFont="1" applyFill="1" applyBorder="1" applyAlignment="1">
      <alignment horizontal="left" vertical="center" shrinkToFit="1"/>
    </xf>
    <xf numFmtId="0" fontId="20" fillId="5" borderId="16" xfId="2" applyFont="1" applyFill="1" applyBorder="1" applyAlignment="1">
      <alignment horizontal="left" vertical="center" shrinkToFit="1"/>
    </xf>
    <xf numFmtId="0" fontId="20" fillId="0" borderId="19" xfId="2" applyFont="1" applyBorder="1" applyAlignment="1">
      <alignment horizontal="center" vertical="center"/>
    </xf>
    <xf numFmtId="0" fontId="20" fillId="0" borderId="8" xfId="2" applyFont="1" applyBorder="1" applyAlignment="1">
      <alignment horizontal="center" vertical="center"/>
    </xf>
    <xf numFmtId="0" fontId="20" fillId="0" borderId="21" xfId="2" applyFont="1" applyBorder="1" applyAlignment="1">
      <alignment horizontal="center" vertical="center"/>
    </xf>
    <xf numFmtId="0" fontId="20" fillId="0" borderId="20" xfId="2" applyFont="1" applyBorder="1" applyAlignment="1">
      <alignment horizontal="center" vertical="center"/>
    </xf>
    <xf numFmtId="0" fontId="20" fillId="0" borderId="13" xfId="2" applyFont="1" applyBorder="1" applyAlignment="1">
      <alignment horizontal="center" vertical="center"/>
    </xf>
    <xf numFmtId="0" fontId="20" fillId="0" borderId="22" xfId="2" applyFont="1" applyBorder="1" applyAlignment="1">
      <alignment horizontal="center" vertical="center"/>
    </xf>
    <xf numFmtId="0" fontId="20" fillId="0" borderId="5" xfId="2" applyFont="1" applyBorder="1" applyAlignment="1" applyProtection="1">
      <alignment horizontal="left" vertical="center" wrapText="1"/>
      <protection locked="0"/>
    </xf>
    <xf numFmtId="0" fontId="20" fillId="0" borderId="6" xfId="2" applyFont="1" applyBorder="1" applyAlignment="1" applyProtection="1">
      <alignment horizontal="left" vertical="center" wrapText="1"/>
      <protection locked="0"/>
    </xf>
    <xf numFmtId="0" fontId="20" fillId="0" borderId="47" xfId="2" applyFont="1" applyBorder="1" applyAlignment="1" applyProtection="1">
      <alignment horizontal="left" vertical="center" wrapText="1"/>
      <protection locked="0"/>
    </xf>
    <xf numFmtId="0" fontId="20" fillId="0" borderId="48" xfId="2" applyFont="1" applyBorder="1" applyAlignment="1" applyProtection="1">
      <alignment horizontal="left" vertical="center" wrapText="1"/>
      <protection locked="0"/>
    </xf>
    <xf numFmtId="0" fontId="20" fillId="0" borderId="15" xfId="1" applyFont="1" applyBorder="1" applyAlignment="1" applyProtection="1">
      <alignment horizontal="right" vertical="center"/>
      <protection locked="0"/>
    </xf>
    <xf numFmtId="0" fontId="20" fillId="0" borderId="16" xfId="1" applyFont="1" applyBorder="1" applyAlignment="1" applyProtection="1">
      <alignment horizontal="right" vertical="center"/>
      <protection locked="0"/>
    </xf>
    <xf numFmtId="0" fontId="20" fillId="5" borderId="23" xfId="2" applyFont="1" applyFill="1" applyBorder="1" applyAlignment="1">
      <alignment horizontal="left" vertical="top"/>
    </xf>
    <xf numFmtId="0" fontId="20" fillId="5" borderId="5" xfId="2" applyFont="1" applyFill="1" applyBorder="1" applyAlignment="1">
      <alignment horizontal="left" vertical="top"/>
    </xf>
    <xf numFmtId="0" fontId="20" fillId="5" borderId="49" xfId="2" applyFont="1" applyFill="1" applyBorder="1" applyAlignment="1">
      <alignment horizontal="left" vertical="top"/>
    </xf>
    <xf numFmtId="0" fontId="20" fillId="5" borderId="47" xfId="2" applyFont="1" applyFill="1" applyBorder="1" applyAlignment="1">
      <alignment horizontal="left" vertical="top"/>
    </xf>
    <xf numFmtId="0" fontId="20" fillId="5" borderId="7" xfId="2" applyFont="1" applyFill="1" applyBorder="1" applyAlignment="1">
      <alignment horizontal="left" vertical="center" wrapText="1"/>
    </xf>
    <xf numFmtId="0" fontId="20" fillId="5" borderId="8" xfId="2" applyFont="1" applyFill="1" applyBorder="1" applyAlignment="1">
      <alignment horizontal="left" vertical="center" wrapText="1"/>
    </xf>
    <xf numFmtId="0" fontId="20" fillId="5" borderId="9" xfId="2" applyFont="1" applyFill="1" applyBorder="1" applyAlignment="1">
      <alignment horizontal="left" vertical="center" wrapText="1"/>
    </xf>
    <xf numFmtId="0" fontId="20" fillId="5" borderId="12" xfId="2" applyFont="1" applyFill="1" applyBorder="1" applyAlignment="1">
      <alignment horizontal="left" vertical="center" wrapText="1"/>
    </xf>
    <xf numFmtId="0" fontId="20" fillId="5" borderId="13" xfId="2" applyFont="1" applyFill="1" applyBorder="1" applyAlignment="1">
      <alignment horizontal="left" vertical="center" wrapText="1"/>
    </xf>
    <xf numFmtId="0" fontId="20" fillId="5" borderId="14" xfId="2" applyFont="1" applyFill="1" applyBorder="1" applyAlignment="1">
      <alignment horizontal="left" vertical="center" wrapText="1"/>
    </xf>
    <xf numFmtId="0" fontId="27" fillId="0" borderId="5" xfId="2" applyFont="1" applyBorder="1" applyAlignment="1">
      <alignment horizontal="left" vertical="center" wrapText="1"/>
    </xf>
    <xf numFmtId="0" fontId="27" fillId="0" borderId="6" xfId="2" applyFont="1" applyBorder="1" applyAlignment="1">
      <alignment horizontal="left" vertical="center" wrapText="1"/>
    </xf>
    <xf numFmtId="0" fontId="20" fillId="0" borderId="5" xfId="2" applyFont="1" applyBorder="1" applyAlignment="1" applyProtection="1">
      <alignment horizontal="left" vertical="center"/>
      <protection locked="0"/>
    </xf>
    <xf numFmtId="0" fontId="20" fillId="0" borderId="6" xfId="2" applyFont="1" applyBorder="1" applyAlignment="1" applyProtection="1">
      <alignment horizontal="left" vertical="center"/>
      <protection locked="0"/>
    </xf>
    <xf numFmtId="0" fontId="29" fillId="0" borderId="5" xfId="2" applyFont="1" applyBorder="1" applyAlignment="1">
      <alignment horizontal="left" vertical="center" wrapText="1"/>
    </xf>
    <xf numFmtId="0" fontId="29" fillId="0" borderId="6" xfId="2" applyFont="1" applyBorder="1" applyAlignment="1">
      <alignment horizontal="left" vertical="center" wrapText="1"/>
    </xf>
    <xf numFmtId="0" fontId="20" fillId="5" borderId="23" xfId="2" applyFont="1" applyFill="1" applyBorder="1" applyAlignment="1">
      <alignment horizontal="left" vertical="top" wrapText="1"/>
    </xf>
    <xf numFmtId="0" fontId="28" fillId="0" borderId="19" xfId="2" applyFont="1" applyBorder="1" applyAlignment="1" applyProtection="1">
      <alignment horizontal="center" vertical="center"/>
      <protection hidden="1"/>
    </xf>
    <xf numFmtId="0" fontId="28" fillId="0" borderId="9" xfId="2" applyFont="1" applyBorder="1" applyAlignment="1" applyProtection="1">
      <alignment horizontal="center" vertical="center"/>
      <protection hidden="1"/>
    </xf>
    <xf numFmtId="0" fontId="28" fillId="0" borderId="20" xfId="2" applyFont="1" applyBorder="1" applyAlignment="1" applyProtection="1">
      <alignment horizontal="center" vertical="center"/>
      <protection hidden="1"/>
    </xf>
    <xf numFmtId="0" fontId="28" fillId="0" borderId="14" xfId="2" applyFont="1" applyBorder="1" applyAlignment="1" applyProtection="1">
      <alignment horizontal="center" vertical="center"/>
      <protection hidden="1"/>
    </xf>
    <xf numFmtId="0" fontId="20" fillId="5" borderId="44" xfId="2" applyFont="1" applyFill="1" applyBorder="1" applyAlignment="1">
      <alignment horizontal="left" vertical="center"/>
    </xf>
    <xf numFmtId="0" fontId="20" fillId="5" borderId="46" xfId="2" applyFont="1" applyFill="1" applyBorder="1" applyAlignment="1">
      <alignment horizontal="left" vertical="center"/>
    </xf>
    <xf numFmtId="0" fontId="20" fillId="0" borderId="62" xfId="2" applyFont="1" applyBorder="1" applyAlignment="1">
      <alignment horizontal="left" vertical="center"/>
    </xf>
    <xf numFmtId="0" fontId="20" fillId="0" borderId="63" xfId="2" applyFont="1" applyBorder="1" applyAlignment="1">
      <alignment horizontal="left" vertical="center"/>
    </xf>
    <xf numFmtId="14" fontId="20" fillId="0" borderId="18" xfId="2" applyNumberFormat="1" applyFont="1" applyBorder="1" applyAlignment="1" applyProtection="1">
      <alignment horizontal="center" vertical="center"/>
      <protection locked="0"/>
    </xf>
    <xf numFmtId="0" fontId="20" fillId="5" borderId="53" xfId="2" applyFont="1" applyFill="1" applyBorder="1" applyAlignment="1">
      <alignment horizontal="left" vertical="center"/>
    </xf>
    <xf numFmtId="0" fontId="20" fillId="0" borderId="46" xfId="2" applyFont="1" applyBorder="1" applyAlignment="1" applyProtection="1">
      <alignment horizontal="left" vertical="center"/>
      <protection locked="0"/>
    </xf>
    <xf numFmtId="0" fontId="20" fillId="6" borderId="24" xfId="2" applyFont="1" applyFill="1" applyBorder="1" applyAlignment="1">
      <alignment horizontal="left" vertical="center"/>
    </xf>
    <xf numFmtId="0" fontId="20" fillId="6" borderId="53" xfId="2" applyFont="1" applyFill="1" applyBorder="1" applyAlignment="1">
      <alignment horizontal="left" vertical="center"/>
    </xf>
    <xf numFmtId="0" fontId="20" fillId="6" borderId="46" xfId="2" applyFont="1" applyFill="1" applyBorder="1" applyAlignment="1">
      <alignment horizontal="left" vertical="center"/>
    </xf>
    <xf numFmtId="0" fontId="25" fillId="0" borderId="3" xfId="2" applyFont="1" applyBorder="1" applyAlignment="1" applyProtection="1">
      <alignment horizontal="center" vertical="center"/>
      <protection locked="0"/>
    </xf>
    <xf numFmtId="0" fontId="25" fillId="0" borderId="25" xfId="2" applyFont="1" applyBorder="1" applyAlignment="1" applyProtection="1">
      <alignment horizontal="center" vertical="center"/>
      <protection locked="0"/>
    </xf>
    <xf numFmtId="0" fontId="20" fillId="5" borderId="41" xfId="2" applyFont="1" applyFill="1" applyBorder="1" applyAlignment="1">
      <alignment horizontal="left" vertical="center"/>
    </xf>
    <xf numFmtId="0" fontId="20" fillId="5" borderId="42" xfId="2" applyFont="1" applyFill="1" applyBorder="1" applyAlignment="1">
      <alignment horizontal="left" vertical="center"/>
    </xf>
    <xf numFmtId="0" fontId="20" fillId="6" borderId="43" xfId="2" applyFont="1" applyFill="1" applyBorder="1" applyAlignment="1">
      <alignment horizontal="left" vertical="center"/>
    </xf>
    <xf numFmtId="0" fontId="20" fillId="6" borderId="18" xfId="2" applyFont="1" applyFill="1" applyBorder="1" applyAlignment="1">
      <alignment horizontal="left" vertical="center"/>
    </xf>
    <xf numFmtId="0" fontId="24" fillId="0" borderId="15" xfId="2" applyFont="1" applyBorder="1" applyAlignment="1">
      <alignment horizontal="center" vertical="center" shrinkToFit="1"/>
    </xf>
    <xf numFmtId="0" fontId="24" fillId="0" borderId="18" xfId="2" applyFont="1" applyBorder="1" applyAlignment="1">
      <alignment horizontal="center" vertical="center" shrinkToFit="1"/>
    </xf>
    <xf numFmtId="0" fontId="24" fillId="0" borderId="16" xfId="2" applyFont="1" applyBorder="1" applyAlignment="1">
      <alignment horizontal="center" vertical="center" shrinkToFit="1"/>
    </xf>
    <xf numFmtId="0" fontId="20" fillId="6" borderId="15" xfId="2" applyFont="1" applyFill="1" applyBorder="1" applyAlignment="1">
      <alignment horizontal="left" vertical="center"/>
    </xf>
    <xf numFmtId="14" fontId="24" fillId="0" borderId="15" xfId="2" applyNumberFormat="1" applyFont="1" applyBorder="1" applyAlignment="1">
      <alignment horizontal="center" vertical="center"/>
    </xf>
    <xf numFmtId="14" fontId="24" fillId="0" borderId="16" xfId="2" applyNumberFormat="1" applyFont="1" applyBorder="1" applyAlignment="1">
      <alignment horizontal="center" vertical="center"/>
    </xf>
    <xf numFmtId="14" fontId="24" fillId="0" borderId="18" xfId="2" applyNumberFormat="1" applyFont="1" applyBorder="1" applyAlignment="1">
      <alignment horizontal="center" vertical="center"/>
    </xf>
    <xf numFmtId="0" fontId="20" fillId="0" borderId="15" xfId="2" applyFont="1" applyBorder="1" applyAlignment="1" applyProtection="1">
      <alignment horizontal="center" vertical="center"/>
      <protection locked="0"/>
    </xf>
    <xf numFmtId="0" fontId="20" fillId="0" borderId="18" xfId="2" applyFont="1" applyBorder="1" applyAlignment="1" applyProtection="1">
      <alignment horizontal="center" vertical="center"/>
      <protection locked="0"/>
    </xf>
    <xf numFmtId="0" fontId="20" fillId="0" borderId="40" xfId="2" applyFont="1" applyBorder="1" applyAlignment="1" applyProtection="1">
      <alignment horizontal="center" vertical="center"/>
      <protection locked="0"/>
    </xf>
    <xf numFmtId="0" fontId="20" fillId="0" borderId="16" xfId="2" applyFont="1" applyBorder="1" applyAlignment="1" applyProtection="1">
      <alignment horizontal="left" vertical="center"/>
      <protection locked="0"/>
    </xf>
    <xf numFmtId="0" fontId="24" fillId="0" borderId="15" xfId="2" applyFont="1" applyBorder="1" applyAlignment="1">
      <alignment horizontal="left" vertical="center"/>
    </xf>
    <xf numFmtId="0" fontId="24" fillId="0" borderId="18" xfId="2" applyFont="1" applyBorder="1" applyAlignment="1">
      <alignment horizontal="left" vertical="center"/>
    </xf>
    <xf numFmtId="0" fontId="24" fillId="0" borderId="16" xfId="2" applyFont="1" applyBorder="1" applyAlignment="1">
      <alignment horizontal="left" vertical="center"/>
    </xf>
    <xf numFmtId="0" fontId="20" fillId="6" borderId="41" xfId="2" applyFont="1" applyFill="1" applyBorder="1" applyAlignment="1">
      <alignment horizontal="left" vertical="center"/>
    </xf>
    <xf numFmtId="0" fontId="20" fillId="6" borderId="42" xfId="2" applyFont="1" applyFill="1" applyBorder="1" applyAlignment="1">
      <alignment horizontal="left" vertical="center"/>
    </xf>
    <xf numFmtId="0" fontId="24" fillId="0" borderId="31" xfId="2" applyFont="1" applyBorder="1" applyAlignment="1">
      <alignment horizontal="center" vertical="center"/>
    </xf>
    <xf numFmtId="0" fontId="24" fillId="0" borderId="32" xfId="2" applyFont="1" applyBorder="1" applyAlignment="1">
      <alignment horizontal="center" vertical="center"/>
    </xf>
    <xf numFmtId="0" fontId="24" fillId="0" borderId="33" xfId="2" applyFont="1" applyBorder="1" applyAlignment="1">
      <alignment horizontal="center" vertical="center"/>
    </xf>
    <xf numFmtId="0" fontId="24" fillId="0" borderId="40" xfId="2" applyFont="1" applyBorder="1" applyAlignment="1">
      <alignment horizontal="left" vertical="center"/>
    </xf>
    <xf numFmtId="0" fontId="24" fillId="0" borderId="15" xfId="2" quotePrefix="1" applyFont="1" applyBorder="1" applyAlignment="1">
      <alignment horizontal="left" vertical="center"/>
    </xf>
    <xf numFmtId="0" fontId="24" fillId="0" borderId="3" xfId="2" applyFont="1" applyBorder="1" applyAlignment="1">
      <alignment horizontal="center" vertical="center"/>
    </xf>
    <xf numFmtId="0" fontId="24" fillId="0" borderId="25" xfId="2" applyFont="1" applyBorder="1" applyAlignment="1">
      <alignment horizontal="center" vertical="center"/>
    </xf>
    <xf numFmtId="0" fontId="23" fillId="7" borderId="37" xfId="2" applyFont="1" applyFill="1" applyBorder="1" applyAlignment="1">
      <alignment horizontal="left" vertical="center"/>
    </xf>
    <xf numFmtId="0" fontId="23" fillId="7" borderId="38" xfId="2" applyFont="1" applyFill="1" applyBorder="1" applyAlignment="1">
      <alignment horizontal="left" vertical="center"/>
    </xf>
    <xf numFmtId="0" fontId="23" fillId="7" borderId="39" xfId="2" applyFont="1" applyFill="1" applyBorder="1" applyAlignment="1">
      <alignment horizontal="left" vertical="center"/>
    </xf>
    <xf numFmtId="0" fontId="45" fillId="0" borderId="28" xfId="2" applyFont="1" applyBorder="1" applyAlignment="1">
      <alignment horizontal="left" vertical="center"/>
    </xf>
    <xf numFmtId="0" fontId="45" fillId="0" borderId="29" xfId="2" applyFont="1" applyBorder="1" applyAlignment="1">
      <alignment horizontal="left" vertical="center"/>
    </xf>
    <xf numFmtId="0" fontId="45" fillId="0" borderId="30" xfId="2" applyFont="1" applyBorder="1" applyAlignment="1">
      <alignment horizontal="left" vertical="center"/>
    </xf>
    <xf numFmtId="0" fontId="20" fillId="6" borderId="26" xfId="2" applyFont="1" applyFill="1" applyBorder="1" applyAlignment="1">
      <alignment horizontal="left" vertical="center"/>
    </xf>
    <xf numFmtId="0" fontId="20" fillId="6" borderId="27" xfId="2" applyFont="1" applyFill="1" applyBorder="1" applyAlignment="1">
      <alignment horizontal="left" vertical="center"/>
    </xf>
    <xf numFmtId="0" fontId="20" fillId="0" borderId="28" xfId="2" applyFont="1" applyBorder="1" applyAlignment="1">
      <alignment horizontal="left" vertical="center"/>
    </xf>
    <xf numFmtId="0" fontId="20" fillId="0" borderId="29" xfId="2" applyFont="1" applyBorder="1" applyAlignment="1">
      <alignment horizontal="left" vertical="center"/>
    </xf>
    <xf numFmtId="0" fontId="20" fillId="0" borderId="30" xfId="2" applyFont="1" applyBorder="1" applyAlignment="1">
      <alignment horizontal="left" vertical="center"/>
    </xf>
    <xf numFmtId="0" fontId="45" fillId="0" borderId="27" xfId="2" applyFont="1" applyBorder="1" applyAlignment="1">
      <alignment horizontal="left" vertical="center"/>
    </xf>
    <xf numFmtId="0" fontId="20" fillId="6" borderId="28" xfId="2" applyFont="1" applyFill="1" applyBorder="1" applyAlignment="1">
      <alignment horizontal="left" vertical="center"/>
    </xf>
    <xf numFmtId="0" fontId="20" fillId="6" borderId="7" xfId="2" applyFont="1" applyFill="1" applyBorder="1" applyAlignment="1">
      <alignment horizontal="left" vertical="center" wrapText="1"/>
    </xf>
    <xf numFmtId="0" fontId="20" fillId="6" borderId="8" xfId="2" applyFont="1" applyFill="1" applyBorder="1" applyAlignment="1">
      <alignment horizontal="left" vertical="center" wrapText="1"/>
    </xf>
    <xf numFmtId="0" fontId="20" fillId="6" borderId="9" xfId="2" applyFont="1" applyFill="1" applyBorder="1" applyAlignment="1">
      <alignment horizontal="left" vertical="center" wrapText="1"/>
    </xf>
    <xf numFmtId="0" fontId="20" fillId="6" borderId="12" xfId="2" applyFont="1" applyFill="1" applyBorder="1" applyAlignment="1">
      <alignment horizontal="left" vertical="center" wrapText="1"/>
    </xf>
    <xf numFmtId="0" fontId="20" fillId="6" borderId="13" xfId="2" applyFont="1" applyFill="1" applyBorder="1" applyAlignment="1">
      <alignment horizontal="left" vertical="center" wrapText="1"/>
    </xf>
    <xf numFmtId="0" fontId="20" fillId="6" borderId="14" xfId="2" applyFont="1" applyFill="1" applyBorder="1" applyAlignment="1">
      <alignment horizontal="left" vertical="center" wrapText="1"/>
    </xf>
    <xf numFmtId="0" fontId="24" fillId="0" borderId="28" xfId="2" applyFont="1" applyBorder="1" applyAlignment="1">
      <alignment horizontal="left" vertical="center"/>
    </xf>
    <xf numFmtId="0" fontId="24" fillId="0" borderId="29" xfId="2" applyFont="1" applyBorder="1" applyAlignment="1">
      <alignment horizontal="left" vertical="center"/>
    </xf>
    <xf numFmtId="0" fontId="24" fillId="0" borderId="30" xfId="2" applyFont="1" applyBorder="1" applyAlignment="1">
      <alignment horizontal="left" vertical="center"/>
    </xf>
    <xf numFmtId="0" fontId="20" fillId="6" borderId="44" xfId="2" applyFont="1" applyFill="1" applyBorder="1" applyAlignment="1">
      <alignment horizontal="left" vertical="center"/>
    </xf>
    <xf numFmtId="0" fontId="20" fillId="0" borderId="44" xfId="2" applyFont="1" applyBorder="1" applyAlignment="1">
      <alignment horizontal="left" vertical="center"/>
    </xf>
    <xf numFmtId="0" fontId="20" fillId="0" borderId="45" xfId="2" applyFont="1" applyBorder="1" applyAlignment="1">
      <alignment horizontal="left" vertical="center"/>
    </xf>
    <xf numFmtId="0" fontId="20" fillId="0" borderId="54" xfId="2" applyFont="1" applyBorder="1" applyAlignment="1">
      <alignment horizontal="left" vertical="center"/>
    </xf>
    <xf numFmtId="0" fontId="20" fillId="0" borderId="46" xfId="2" applyFont="1" applyBorder="1" applyAlignment="1">
      <alignment horizontal="left" vertical="center"/>
    </xf>
    <xf numFmtId="0" fontId="23" fillId="7" borderId="34" xfId="2" applyFont="1" applyFill="1" applyBorder="1" applyAlignment="1">
      <alignment horizontal="left" vertical="center"/>
    </xf>
    <xf numFmtId="0" fontId="23" fillId="7" borderId="35" xfId="2" applyFont="1" applyFill="1" applyBorder="1" applyAlignment="1">
      <alignment horizontal="left" vertical="center"/>
    </xf>
    <xf numFmtId="0" fontId="23" fillId="7" borderId="36" xfId="2" applyFont="1" applyFill="1" applyBorder="1" applyAlignment="1">
      <alignment horizontal="left" vertical="center"/>
    </xf>
    <xf numFmtId="0" fontId="20" fillId="6" borderId="24" xfId="2" applyFont="1" applyFill="1" applyBorder="1" applyAlignment="1">
      <alignment horizontal="left" vertical="center" shrinkToFit="1"/>
    </xf>
    <xf numFmtId="0" fontId="20" fillId="6" borderId="16" xfId="2" applyFont="1" applyFill="1" applyBorder="1" applyAlignment="1">
      <alignment horizontal="left" vertical="center" shrinkToFit="1"/>
    </xf>
    <xf numFmtId="0" fontId="24" fillId="0" borderId="15" xfId="2" applyFont="1" applyBorder="1" applyAlignment="1">
      <alignment horizontal="center" vertical="center"/>
    </xf>
    <xf numFmtId="0" fontId="24" fillId="0" borderId="18" xfId="2" applyFont="1" applyBorder="1" applyAlignment="1">
      <alignment horizontal="center" vertical="center"/>
    </xf>
    <xf numFmtId="0" fontId="24" fillId="0" borderId="40" xfId="2" applyFont="1" applyBorder="1" applyAlignment="1">
      <alignment horizontal="center" vertical="center"/>
    </xf>
    <xf numFmtId="0" fontId="33" fillId="2" borderId="0" xfId="2" applyFont="1" applyFill="1" applyAlignment="1">
      <alignment horizontal="left" vertical="center" wrapText="1"/>
    </xf>
    <xf numFmtId="0" fontId="20" fillId="6" borderId="23" xfId="2" applyFont="1" applyFill="1" applyBorder="1" applyAlignment="1">
      <alignment horizontal="left" vertical="top"/>
    </xf>
    <xf numFmtId="0" fontId="20" fillId="6" borderId="5" xfId="2" applyFont="1" applyFill="1" applyBorder="1" applyAlignment="1">
      <alignment horizontal="left" vertical="top"/>
    </xf>
    <xf numFmtId="0" fontId="20" fillId="6" borderId="49" xfId="2" applyFont="1" applyFill="1" applyBorder="1" applyAlignment="1">
      <alignment horizontal="left" vertical="top"/>
    </xf>
    <xf numFmtId="0" fontId="20" fillId="6" borderId="47" xfId="2" applyFont="1" applyFill="1" applyBorder="1" applyAlignment="1">
      <alignment horizontal="left" vertical="top"/>
    </xf>
    <xf numFmtId="0" fontId="20" fillId="0" borderId="5" xfId="2" applyFont="1" applyBorder="1" applyAlignment="1">
      <alignment horizontal="left" vertical="center"/>
    </xf>
    <xf numFmtId="0" fontId="20" fillId="0" borderId="6" xfId="2" applyFont="1" applyBorder="1" applyAlignment="1">
      <alignment horizontal="left" vertical="center"/>
    </xf>
    <xf numFmtId="0" fontId="20" fillId="0" borderId="47" xfId="2" applyFont="1" applyBorder="1" applyAlignment="1">
      <alignment horizontal="left" vertical="center"/>
    </xf>
    <xf numFmtId="0" fontId="20" fillId="0" borderId="48" xfId="2" applyFont="1" applyBorder="1" applyAlignment="1">
      <alignment horizontal="left" vertical="center"/>
    </xf>
    <xf numFmtId="0" fontId="24" fillId="0" borderId="5" xfId="2" applyFont="1" applyBorder="1" applyAlignment="1">
      <alignment horizontal="left" vertical="center"/>
    </xf>
    <xf numFmtId="0" fontId="24" fillId="0" borderId="6" xfId="2" applyFont="1" applyBorder="1" applyAlignment="1">
      <alignment horizontal="left" vertical="center"/>
    </xf>
    <xf numFmtId="0" fontId="20" fillId="6" borderId="23" xfId="2" applyFont="1" applyFill="1" applyBorder="1" applyAlignment="1">
      <alignment horizontal="left" vertical="top" wrapText="1"/>
    </xf>
    <xf numFmtId="0" fontId="27" fillId="0" borderId="15" xfId="2" applyFont="1" applyBorder="1" applyAlignment="1">
      <alignment horizontal="left" vertical="center"/>
    </xf>
    <xf numFmtId="0" fontId="27" fillId="0" borderId="18" xfId="2" applyFont="1" applyBorder="1" applyAlignment="1">
      <alignment horizontal="left" vertical="center"/>
    </xf>
    <xf numFmtId="0" fontId="27" fillId="0" borderId="17" xfId="2" applyFont="1" applyBorder="1" applyAlignment="1">
      <alignment horizontal="left" vertical="center"/>
    </xf>
    <xf numFmtId="0" fontId="23" fillId="7" borderId="50" xfId="2" applyFont="1" applyFill="1" applyBorder="1" applyAlignment="1">
      <alignment horizontal="left" vertical="center"/>
    </xf>
    <xf numFmtId="0" fontId="23" fillId="7" borderId="51" xfId="2" applyFont="1" applyFill="1" applyBorder="1" applyAlignment="1">
      <alignment horizontal="left" vertical="center"/>
    </xf>
    <xf numFmtId="0" fontId="23" fillId="7" borderId="52" xfId="2" applyFont="1" applyFill="1" applyBorder="1" applyAlignment="1">
      <alignment horizontal="left" vertical="center"/>
    </xf>
    <xf numFmtId="0" fontId="20" fillId="0" borderId="27" xfId="2" applyFont="1" applyBorder="1" applyAlignment="1">
      <alignment horizontal="left" vertical="center"/>
    </xf>
    <xf numFmtId="0" fontId="39" fillId="0" borderId="5" xfId="2" applyFont="1" applyBorder="1" applyAlignment="1">
      <alignment horizontal="left" vertical="center" wrapText="1"/>
    </xf>
    <xf numFmtId="0" fontId="37" fillId="0" borderId="5" xfId="2" applyFont="1" applyBorder="1" applyAlignment="1">
      <alignment horizontal="left" vertical="center" wrapText="1"/>
    </xf>
    <xf numFmtId="0" fontId="37" fillId="0" borderId="6" xfId="2" applyFont="1" applyBorder="1" applyAlignment="1">
      <alignment horizontal="left" vertical="center" wrapText="1"/>
    </xf>
    <xf numFmtId="0" fontId="24" fillId="0" borderId="44" xfId="2" applyFont="1" applyBorder="1" applyAlignment="1">
      <alignment horizontal="left" vertical="center"/>
    </xf>
    <xf numFmtId="0" fontId="24" fillId="0" borderId="45" xfId="2" applyFont="1" applyBorder="1" applyAlignment="1">
      <alignment horizontal="left" vertical="center"/>
    </xf>
    <xf numFmtId="0" fontId="24" fillId="0" borderId="46" xfId="2" applyFont="1" applyBorder="1" applyAlignment="1">
      <alignment horizontal="left" vertical="center"/>
    </xf>
    <xf numFmtId="0" fontId="8" fillId="0" borderId="64" xfId="7" applyFont="1" applyBorder="1" applyAlignment="1">
      <alignment vertical="center" wrapText="1"/>
    </xf>
    <xf numFmtId="0" fontId="8" fillId="0" borderId="65" xfId="7" applyFont="1" applyBorder="1" applyAlignment="1">
      <alignment vertical="center" wrapText="1"/>
    </xf>
    <xf numFmtId="0" fontId="8" fillId="0" borderId="66" xfId="7" applyFont="1" applyBorder="1" applyAlignment="1">
      <alignment vertical="center" wrapText="1"/>
    </xf>
    <xf numFmtId="0" fontId="18" fillId="0" borderId="0" xfId="7" applyFont="1" applyAlignment="1">
      <alignment horizontal="right" vertical="center" wrapText="1"/>
    </xf>
    <xf numFmtId="0" fontId="18" fillId="0" borderId="67" xfId="7" applyFont="1" applyBorder="1" applyAlignment="1">
      <alignment horizontal="right" vertical="center"/>
    </xf>
    <xf numFmtId="0" fontId="14" fillId="2" borderId="0" xfId="6" applyFont="1" applyFill="1" applyAlignment="1">
      <alignment horizontal="center" vertical="center"/>
    </xf>
    <xf numFmtId="0" fontId="8" fillId="3" borderId="68" xfId="7" applyFont="1" applyFill="1" applyBorder="1" applyAlignment="1">
      <alignment horizontal="center" vertical="center"/>
    </xf>
    <xf numFmtId="49" fontId="8" fillId="3" borderId="68" xfId="7" applyNumberFormat="1" applyFont="1" applyFill="1" applyBorder="1" applyAlignment="1">
      <alignment horizontal="center" vertical="center"/>
    </xf>
    <xf numFmtId="49" fontId="13" fillId="3" borderId="68" xfId="7" applyNumberFormat="1" applyFont="1" applyFill="1" applyBorder="1" applyAlignment="1">
      <alignment horizontal="center" vertical="center" wrapText="1"/>
    </xf>
    <xf numFmtId="177" fontId="8" fillId="3" borderId="68" xfId="7" applyNumberFormat="1" applyFont="1" applyFill="1" applyBorder="1" applyAlignment="1">
      <alignment horizontal="center" vertical="center"/>
    </xf>
    <xf numFmtId="0" fontId="8" fillId="9" borderId="69" xfId="7" applyFont="1" applyFill="1" applyBorder="1" applyAlignment="1">
      <alignment horizontal="center" vertical="center"/>
    </xf>
    <xf numFmtId="0" fontId="8" fillId="0" borderId="69" xfId="7" applyFont="1" applyBorder="1" applyAlignment="1">
      <alignment horizontal="center" vertical="center"/>
    </xf>
    <xf numFmtId="49" fontId="8" fillId="0" borderId="69" xfId="7" applyNumberFormat="1" applyFont="1" applyBorder="1">
      <alignment vertical="center"/>
    </xf>
    <xf numFmtId="177" fontId="8" fillId="0" borderId="69" xfId="7" applyNumberFormat="1" applyFont="1" applyBorder="1" applyAlignment="1">
      <alignment horizontal="center" vertical="center"/>
    </xf>
    <xf numFmtId="0" fontId="8" fillId="9" borderId="61" xfId="7" applyFont="1" applyFill="1" applyBorder="1" applyAlignment="1">
      <alignment horizontal="center" vertical="center"/>
    </xf>
    <xf numFmtId="0" fontId="8" fillId="0" borderId="61" xfId="7" applyFont="1" applyBorder="1" applyAlignment="1">
      <alignment horizontal="center" vertical="center"/>
    </xf>
    <xf numFmtId="49" fontId="8" fillId="0" borderId="61" xfId="7" applyNumberFormat="1" applyFont="1" applyBorder="1">
      <alignment vertical="center"/>
    </xf>
    <xf numFmtId="177" fontId="8" fillId="0" borderId="61" xfId="7" applyNumberFormat="1" applyFont="1" applyBorder="1" applyAlignment="1">
      <alignment horizontal="center" vertical="center"/>
    </xf>
    <xf numFmtId="0" fontId="8" fillId="11" borderId="61" xfId="7" applyFont="1" applyFill="1" applyBorder="1" applyAlignment="1">
      <alignment horizontal="center" vertical="center"/>
    </xf>
  </cellXfs>
  <cellStyles count="8">
    <cellStyle name="標準" xfId="0" builtinId="0"/>
    <cellStyle name="標準_Order_In_draft-1" xfId="1" xr:uid="{00000000-0005-0000-0000-000001000000}"/>
    <cellStyle name="標準_Order_Out_draft-1" xfId="2" xr:uid="{00000000-0005-0000-0000-000002000000}"/>
    <cellStyle name="標準_Sheet1" xfId="3" xr:uid="{00000000-0005-0000-0000-000003000000}"/>
    <cellStyle name="標準_Sheet2" xfId="4" xr:uid="{00000000-0005-0000-0000-000004000000}"/>
    <cellStyle name="標準_オークション取得進捗状況" xfId="5" xr:uid="{00000000-0005-0000-0000-000005000000}"/>
    <cellStyle name="標準_新しい申込書" xfId="6" xr:uid="{00000000-0005-0000-0000-000006000000}"/>
    <cellStyle name="標準_端末入力シート(仮)" xfId="7" xr:uid="{00000000-0005-0000-0000-000007000000}"/>
  </cellStyles>
  <dxfs count="11">
    <dxf>
      <font>
        <color theme="8" tint="-0.24994659260841701"/>
      </font>
      <fill>
        <patternFill>
          <bgColor rgb="FFCCFFFF"/>
        </patternFill>
      </fill>
    </dxf>
    <dxf>
      <font>
        <b/>
        <i val="0"/>
        <color auto="1"/>
      </font>
      <fill>
        <patternFill patternType="none">
          <bgColor auto="1"/>
        </patternFill>
      </fill>
    </dxf>
    <dxf>
      <font>
        <color theme="8" tint="-0.24994659260841701"/>
      </font>
      <fill>
        <patternFill>
          <bgColor rgb="FFCCFFFF"/>
        </patternFill>
      </fill>
    </dxf>
    <dxf>
      <font>
        <b/>
        <i val="0"/>
        <color auto="1"/>
      </font>
      <fill>
        <patternFill patternType="none">
          <bgColor auto="1"/>
        </patternFill>
      </fill>
    </dxf>
    <dxf>
      <font>
        <color theme="8" tint="-0.24994659260841701"/>
      </font>
      <fill>
        <patternFill>
          <bgColor rgb="FFCCFFFF"/>
        </patternFill>
      </fill>
    </dxf>
    <dxf>
      <font>
        <b/>
        <i val="0"/>
        <color auto="1"/>
      </font>
      <fill>
        <patternFill patternType="none">
          <bgColor auto="1"/>
        </patternFill>
      </fill>
    </dxf>
    <dxf>
      <font>
        <color theme="8" tint="-0.24994659260841701"/>
      </font>
      <fill>
        <patternFill>
          <bgColor rgb="FFCCFFFF"/>
        </patternFill>
      </fill>
    </dxf>
    <dxf>
      <font>
        <b/>
        <i val="0"/>
        <color auto="1"/>
      </font>
      <fill>
        <patternFill patternType="none">
          <bgColor auto="1"/>
        </patternFill>
      </fill>
    </dxf>
    <dxf>
      <font>
        <color theme="8" tint="-0.24994659260841701"/>
      </font>
      <fill>
        <patternFill>
          <bgColor rgb="FFCCFFFF"/>
        </patternFill>
      </fill>
    </dxf>
    <dxf>
      <font>
        <b/>
        <i val="0"/>
        <color auto="1"/>
      </font>
      <fill>
        <patternFill patternType="none">
          <bgColor auto="1"/>
        </patternFill>
      </fill>
    </dxf>
    <dxf>
      <font>
        <color theme="1"/>
      </font>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autoPageBreaks="0" fitToPage="1"/>
  </sheetPr>
  <dimension ref="A1:AI64"/>
  <sheetViews>
    <sheetView showGridLines="0" tabSelected="1" view="pageBreakPreview" zoomScaleNormal="100" zoomScaleSheetLayoutView="100" workbookViewId="0"/>
  </sheetViews>
  <sheetFormatPr defaultRowHeight="18.75" x14ac:dyDescent="0.15"/>
  <cols>
    <col min="1" max="1" width="1.875" style="56" customWidth="1"/>
    <col min="2" max="2" width="4.25" style="56" customWidth="1"/>
    <col min="3" max="3" width="12" style="56" customWidth="1"/>
    <col min="4" max="4" width="4.25" style="56" customWidth="1"/>
    <col min="5" max="5" width="12" style="56" customWidth="1"/>
    <col min="6" max="6" width="4.25" style="56" customWidth="1"/>
    <col min="7" max="7" width="12" style="56" customWidth="1"/>
    <col min="8" max="8" width="4.25" style="56" customWidth="1"/>
    <col min="9" max="9" width="12" style="56" customWidth="1"/>
    <col min="10" max="10" width="4.25" style="56" customWidth="1"/>
    <col min="11" max="11" width="12" style="56" customWidth="1"/>
    <col min="12" max="12" width="4.25" style="56" customWidth="1"/>
    <col min="13" max="13" width="12" style="56" customWidth="1"/>
    <col min="14" max="14" width="4.25" style="56" customWidth="1"/>
    <col min="15" max="15" width="2.25" style="56" customWidth="1"/>
    <col min="16" max="16" width="1.875" style="56" customWidth="1"/>
    <col min="17" max="17" width="4.25" style="56" customWidth="1"/>
    <col min="18" max="18" width="12" style="56" customWidth="1"/>
    <col min="19" max="19" width="4.25" style="56" customWidth="1"/>
    <col min="20" max="20" width="12" style="56" customWidth="1"/>
    <col min="21" max="21" width="4.25" style="56" customWidth="1"/>
    <col min="22" max="22" width="12" style="56" customWidth="1"/>
    <col min="23" max="23" width="4.25" style="56" customWidth="1"/>
    <col min="24" max="24" width="12" style="56" customWidth="1"/>
    <col min="25" max="25" width="4.25" style="56" customWidth="1"/>
    <col min="26" max="26" width="12" style="56" customWidth="1"/>
    <col min="27" max="27" width="4.25" style="56" customWidth="1"/>
    <col min="28" max="28" width="12" style="56" customWidth="1"/>
    <col min="29" max="29" width="4.25" style="56" customWidth="1"/>
    <col min="30" max="31" width="2.25" style="56" customWidth="1"/>
    <col min="32" max="16384" width="9" style="56"/>
  </cols>
  <sheetData>
    <row r="1" spans="1:35" ht="8.25" customHeight="1" x14ac:dyDescent="0.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row>
    <row r="2" spans="1:35" ht="24" customHeight="1" x14ac:dyDescent="0.15">
      <c r="A2" s="55"/>
      <c r="B2" s="57" t="s">
        <v>51</v>
      </c>
      <c r="C2" s="58"/>
      <c r="D2" s="58"/>
      <c r="E2" s="58"/>
      <c r="F2" s="58"/>
      <c r="G2" s="58"/>
      <c r="H2" s="58"/>
      <c r="I2" s="58"/>
      <c r="J2" s="58"/>
      <c r="K2" s="58"/>
      <c r="L2" s="58"/>
      <c r="M2" s="58"/>
      <c r="N2" s="58"/>
      <c r="O2" s="55"/>
      <c r="P2" s="55"/>
      <c r="Q2" s="57" t="s">
        <v>52</v>
      </c>
      <c r="R2" s="58"/>
      <c r="S2" s="58"/>
      <c r="T2" s="58"/>
      <c r="U2" s="58"/>
      <c r="V2" s="58"/>
      <c r="W2" s="58"/>
      <c r="X2" s="58"/>
      <c r="Y2" s="58"/>
      <c r="Z2" s="58"/>
      <c r="AA2" s="58"/>
      <c r="AB2" s="58"/>
      <c r="AC2" s="58"/>
      <c r="AD2" s="55"/>
      <c r="AF2" s="334" t="s">
        <v>118</v>
      </c>
      <c r="AG2" s="334"/>
      <c r="AH2" s="305">
        <v>45408</v>
      </c>
      <c r="AI2" s="305"/>
    </row>
    <row r="3" spans="1:35" ht="8.25" customHeight="1" x14ac:dyDescent="0.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row>
    <row r="4" spans="1:35" ht="55.5" customHeight="1" x14ac:dyDescent="0.15">
      <c r="A4" s="55"/>
      <c r="B4" s="333" t="s">
        <v>192</v>
      </c>
      <c r="C4" s="333"/>
      <c r="D4" s="333"/>
      <c r="E4" s="333"/>
      <c r="F4" s="333"/>
      <c r="G4" s="333"/>
      <c r="H4" s="333"/>
      <c r="I4" s="333"/>
      <c r="J4" s="333"/>
      <c r="K4" s="333"/>
      <c r="L4" s="333"/>
      <c r="M4" s="333"/>
      <c r="N4" s="333"/>
      <c r="O4" s="55"/>
      <c r="P4" s="55"/>
      <c r="Q4" s="55"/>
      <c r="R4" s="55"/>
      <c r="S4" s="55"/>
      <c r="T4" s="55"/>
      <c r="U4" s="55"/>
      <c r="V4" s="55"/>
      <c r="W4" s="55"/>
      <c r="X4" s="55"/>
      <c r="Y4" s="55"/>
      <c r="Z4" s="55"/>
      <c r="AA4" s="55"/>
      <c r="AB4" s="55"/>
      <c r="AC4" s="55"/>
      <c r="AD4" s="55"/>
    </row>
    <row r="5" spans="1:35" ht="8.25" customHeight="1" x14ac:dyDescent="0.15">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row>
    <row r="6" spans="1:35" ht="22.5" x14ac:dyDescent="0.15">
      <c r="A6" s="55"/>
      <c r="B6" s="173" t="s">
        <v>138</v>
      </c>
      <c r="C6" s="174"/>
      <c r="D6" s="174"/>
      <c r="E6" s="174"/>
      <c r="F6" s="174"/>
      <c r="G6" s="174"/>
      <c r="H6" s="174"/>
      <c r="I6" s="174"/>
      <c r="J6" s="174"/>
      <c r="K6" s="174"/>
      <c r="L6" s="174"/>
      <c r="M6" s="174"/>
      <c r="N6" s="175"/>
      <c r="O6" s="55"/>
      <c r="P6" s="55"/>
      <c r="Q6" s="349" t="s">
        <v>139</v>
      </c>
      <c r="R6" s="350"/>
      <c r="S6" s="350"/>
      <c r="T6" s="350"/>
      <c r="U6" s="350"/>
      <c r="V6" s="350"/>
      <c r="W6" s="350"/>
      <c r="X6" s="350"/>
      <c r="Y6" s="350"/>
      <c r="Z6" s="350"/>
      <c r="AA6" s="350"/>
      <c r="AB6" s="350"/>
      <c r="AC6" s="351"/>
      <c r="AD6" s="55"/>
    </row>
    <row r="7" spans="1:35" x14ac:dyDescent="0.15">
      <c r="A7" s="55"/>
      <c r="B7" s="184" t="s">
        <v>140</v>
      </c>
      <c r="C7" s="185"/>
      <c r="D7" s="136" t="s">
        <v>54</v>
      </c>
      <c r="E7" s="179"/>
      <c r="F7" s="179"/>
      <c r="G7" s="179"/>
      <c r="H7" s="179"/>
      <c r="I7" s="179"/>
      <c r="J7" s="179"/>
      <c r="K7" s="179"/>
      <c r="L7" s="179"/>
      <c r="M7" s="179"/>
      <c r="N7" s="180"/>
      <c r="O7" s="55"/>
      <c r="P7" s="55"/>
      <c r="Q7" s="352" t="s">
        <v>140</v>
      </c>
      <c r="R7" s="193"/>
      <c r="S7" s="256" t="s">
        <v>49</v>
      </c>
      <c r="T7" s="257"/>
      <c r="U7" s="257"/>
      <c r="V7" s="257"/>
      <c r="W7" s="257"/>
      <c r="X7" s="257"/>
      <c r="Y7" s="257"/>
      <c r="Z7" s="257"/>
      <c r="AA7" s="257"/>
      <c r="AB7" s="257"/>
      <c r="AC7" s="353"/>
      <c r="AD7" s="55"/>
    </row>
    <row r="8" spans="1:35" x14ac:dyDescent="0.15">
      <c r="A8" s="55"/>
      <c r="B8" s="143" t="s">
        <v>4</v>
      </c>
      <c r="C8" s="144"/>
      <c r="D8" s="140"/>
      <c r="E8" s="141"/>
      <c r="F8" s="141"/>
      <c r="G8" s="141"/>
      <c r="H8" s="141"/>
      <c r="I8" s="141"/>
      <c r="J8" s="141"/>
      <c r="K8" s="141"/>
      <c r="L8" s="141"/>
      <c r="M8" s="141"/>
      <c r="N8" s="183"/>
      <c r="O8" s="55"/>
      <c r="P8" s="55"/>
      <c r="Q8" s="223" t="s">
        <v>4</v>
      </c>
      <c r="R8" s="200"/>
      <c r="S8" s="220" t="s">
        <v>55</v>
      </c>
      <c r="T8" s="221"/>
      <c r="U8" s="221"/>
      <c r="V8" s="221"/>
      <c r="W8" s="221"/>
      <c r="X8" s="221"/>
      <c r="Y8" s="221"/>
      <c r="Z8" s="221"/>
      <c r="AA8" s="221"/>
      <c r="AB8" s="221"/>
      <c r="AC8" s="222"/>
      <c r="AD8" s="55"/>
    </row>
    <row r="9" spans="1:35" x14ac:dyDescent="0.15">
      <c r="A9" s="55"/>
      <c r="B9" s="143" t="s">
        <v>5</v>
      </c>
      <c r="C9" s="144"/>
      <c r="D9" s="140"/>
      <c r="E9" s="141"/>
      <c r="F9" s="141"/>
      <c r="G9" s="142"/>
      <c r="H9" s="153" t="s">
        <v>56</v>
      </c>
      <c r="I9" s="144"/>
      <c r="J9" s="140"/>
      <c r="K9" s="141"/>
      <c r="L9" s="141"/>
      <c r="M9" s="141"/>
      <c r="N9" s="183"/>
      <c r="O9" s="55"/>
      <c r="P9" s="55"/>
      <c r="Q9" s="223" t="s">
        <v>5</v>
      </c>
      <c r="R9" s="200"/>
      <c r="S9" s="220" t="s">
        <v>57</v>
      </c>
      <c r="T9" s="221"/>
      <c r="U9" s="221"/>
      <c r="V9" s="332"/>
      <c r="W9" s="199" t="s">
        <v>56</v>
      </c>
      <c r="X9" s="200"/>
      <c r="Y9" s="220" t="s">
        <v>58</v>
      </c>
      <c r="Z9" s="221"/>
      <c r="AA9" s="221"/>
      <c r="AB9" s="221"/>
      <c r="AC9" s="222"/>
      <c r="AD9" s="55"/>
    </row>
    <row r="10" spans="1:35" x14ac:dyDescent="0.15">
      <c r="A10" s="55"/>
      <c r="B10" s="143" t="s">
        <v>59</v>
      </c>
      <c r="C10" s="144"/>
      <c r="D10" s="140"/>
      <c r="E10" s="141"/>
      <c r="F10" s="141"/>
      <c r="G10" s="141"/>
      <c r="H10" s="141"/>
      <c r="I10" s="141"/>
      <c r="J10" s="141"/>
      <c r="K10" s="141"/>
      <c r="L10" s="141"/>
      <c r="M10" s="141"/>
      <c r="N10" s="183"/>
      <c r="O10" s="55"/>
      <c r="P10" s="55"/>
      <c r="Q10" s="223" t="s">
        <v>59</v>
      </c>
      <c r="R10" s="200"/>
      <c r="S10" s="220" t="s">
        <v>60</v>
      </c>
      <c r="T10" s="221"/>
      <c r="U10" s="221"/>
      <c r="V10" s="221"/>
      <c r="W10" s="221"/>
      <c r="X10" s="221"/>
      <c r="Y10" s="221"/>
      <c r="Z10" s="221"/>
      <c r="AA10" s="221"/>
      <c r="AB10" s="221"/>
      <c r="AC10" s="222"/>
      <c r="AD10" s="55"/>
    </row>
    <row r="11" spans="1:35" x14ac:dyDescent="0.15">
      <c r="A11" s="55"/>
      <c r="B11" s="143" t="s">
        <v>61</v>
      </c>
      <c r="C11" s="144"/>
      <c r="D11" s="140"/>
      <c r="E11" s="141"/>
      <c r="F11" s="141"/>
      <c r="G11" s="141"/>
      <c r="H11" s="141"/>
      <c r="I11" s="141"/>
      <c r="J11" s="141"/>
      <c r="K11" s="141"/>
      <c r="L11" s="141"/>
      <c r="M11" s="141"/>
      <c r="N11" s="183"/>
      <c r="O11" s="55"/>
      <c r="P11" s="55"/>
      <c r="Q11" s="223" t="s">
        <v>61</v>
      </c>
      <c r="R11" s="200"/>
      <c r="S11" s="220" t="s">
        <v>62</v>
      </c>
      <c r="T11" s="221"/>
      <c r="U11" s="221"/>
      <c r="V11" s="221"/>
      <c r="W11" s="221"/>
      <c r="X11" s="221"/>
      <c r="Y11" s="221"/>
      <c r="Z11" s="221"/>
      <c r="AA11" s="221"/>
      <c r="AB11" s="221"/>
      <c r="AC11" s="222"/>
      <c r="AD11" s="55"/>
    </row>
    <row r="12" spans="1:35" x14ac:dyDescent="0.15">
      <c r="A12" s="55"/>
      <c r="B12" s="143" t="s">
        <v>63</v>
      </c>
      <c r="C12" s="144"/>
      <c r="D12" s="140"/>
      <c r="E12" s="141"/>
      <c r="F12" s="141"/>
      <c r="G12" s="141"/>
      <c r="H12" s="141"/>
      <c r="I12" s="141"/>
      <c r="J12" s="141"/>
      <c r="K12" s="141"/>
      <c r="L12" s="141"/>
      <c r="M12" s="141"/>
      <c r="N12" s="183"/>
      <c r="O12" s="55"/>
      <c r="P12" s="55"/>
      <c r="Q12" s="223" t="s">
        <v>63</v>
      </c>
      <c r="R12" s="200"/>
      <c r="S12" s="220" t="s">
        <v>64</v>
      </c>
      <c r="T12" s="221"/>
      <c r="U12" s="221"/>
      <c r="V12" s="221"/>
      <c r="W12" s="221"/>
      <c r="X12" s="221"/>
      <c r="Y12" s="221"/>
      <c r="Z12" s="221"/>
      <c r="AA12" s="221"/>
      <c r="AB12" s="221"/>
      <c r="AC12" s="222"/>
      <c r="AD12" s="55"/>
    </row>
    <row r="13" spans="1:35" x14ac:dyDescent="0.15">
      <c r="A13" s="55"/>
      <c r="B13" s="143" t="s">
        <v>65</v>
      </c>
      <c r="C13" s="144"/>
      <c r="D13" s="140"/>
      <c r="E13" s="141"/>
      <c r="F13" s="141"/>
      <c r="G13" s="142"/>
      <c r="H13" s="153" t="s">
        <v>66</v>
      </c>
      <c r="I13" s="144"/>
      <c r="J13" s="140"/>
      <c r="K13" s="141"/>
      <c r="L13" s="141"/>
      <c r="M13" s="141"/>
      <c r="N13" s="183"/>
      <c r="O13" s="55"/>
      <c r="P13" s="55"/>
      <c r="Q13" s="223" t="s">
        <v>65</v>
      </c>
      <c r="R13" s="200"/>
      <c r="S13" s="220" t="s">
        <v>67</v>
      </c>
      <c r="T13" s="221"/>
      <c r="U13" s="221"/>
      <c r="V13" s="332"/>
      <c r="W13" s="199" t="s">
        <v>66</v>
      </c>
      <c r="X13" s="200"/>
      <c r="Y13" s="348" t="s">
        <v>187</v>
      </c>
      <c r="Z13" s="221"/>
      <c r="AA13" s="221"/>
      <c r="AB13" s="221"/>
      <c r="AC13" s="222"/>
      <c r="AD13" s="55"/>
    </row>
    <row r="14" spans="1:35" x14ac:dyDescent="0.15">
      <c r="A14" s="55"/>
      <c r="B14" s="181" t="s">
        <v>6</v>
      </c>
      <c r="C14" s="182"/>
      <c r="D14" s="154" t="s">
        <v>54</v>
      </c>
      <c r="E14" s="155"/>
      <c r="F14" s="155"/>
      <c r="G14" s="155"/>
      <c r="H14" s="155"/>
      <c r="I14" s="155"/>
      <c r="J14" s="155"/>
      <c r="K14" s="155"/>
      <c r="L14" s="155"/>
      <c r="M14" s="155"/>
      <c r="N14" s="156"/>
      <c r="O14" s="55"/>
      <c r="P14" s="55"/>
      <c r="Q14" s="224" t="s">
        <v>6</v>
      </c>
      <c r="R14" s="225"/>
      <c r="S14" s="345" t="s">
        <v>2</v>
      </c>
      <c r="T14" s="346"/>
      <c r="U14" s="346"/>
      <c r="V14" s="346"/>
      <c r="W14" s="346"/>
      <c r="X14" s="346"/>
      <c r="Y14" s="346"/>
      <c r="Z14" s="346"/>
      <c r="AA14" s="346"/>
      <c r="AB14" s="346"/>
      <c r="AC14" s="347"/>
      <c r="AD14" s="55"/>
    </row>
    <row r="15" spans="1:35" x14ac:dyDescent="0.15">
      <c r="A15" s="55"/>
      <c r="B15" s="55"/>
      <c r="C15" s="55"/>
      <c r="D15" s="55"/>
      <c r="E15" s="55"/>
      <c r="F15" s="59" t="s">
        <v>68</v>
      </c>
      <c r="G15" s="60"/>
      <c r="H15" s="60"/>
      <c r="I15" s="61"/>
      <c r="J15" s="145" t="s">
        <v>54</v>
      </c>
      <c r="K15" s="145"/>
      <c r="L15" s="145"/>
      <c r="M15" s="145"/>
      <c r="N15" s="146"/>
      <c r="O15" s="55"/>
      <c r="P15" s="55"/>
      <c r="Q15" s="55"/>
      <c r="R15" s="55"/>
      <c r="S15" s="55"/>
      <c r="T15" s="55"/>
      <c r="U15" s="59" t="s">
        <v>68</v>
      </c>
      <c r="V15" s="60"/>
      <c r="W15" s="60"/>
      <c r="X15" s="61"/>
      <c r="Y15" s="354" t="s">
        <v>69</v>
      </c>
      <c r="Z15" s="355"/>
      <c r="AA15" s="355"/>
      <c r="AB15" s="355"/>
      <c r="AC15" s="356"/>
      <c r="AD15" s="55"/>
    </row>
    <row r="16" spans="1:35" x14ac:dyDescent="0.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row>
    <row r="17" spans="1:30" ht="22.5" x14ac:dyDescent="0.15">
      <c r="A17" s="55"/>
      <c r="B17" s="176" t="s">
        <v>177</v>
      </c>
      <c r="C17" s="177"/>
      <c r="D17" s="177"/>
      <c r="E17" s="177"/>
      <c r="F17" s="177"/>
      <c r="G17" s="177"/>
      <c r="H17" s="177"/>
      <c r="I17" s="177"/>
      <c r="J17" s="177"/>
      <c r="K17" s="177"/>
      <c r="L17" s="177"/>
      <c r="M17" s="177"/>
      <c r="N17" s="178"/>
      <c r="O17" s="55"/>
      <c r="P17" s="55"/>
      <c r="Q17" s="328" t="s">
        <v>70</v>
      </c>
      <c r="R17" s="329"/>
      <c r="S17" s="329"/>
      <c r="T17" s="329"/>
      <c r="U17" s="329"/>
      <c r="V17" s="329"/>
      <c r="W17" s="329"/>
      <c r="X17" s="329"/>
      <c r="Y17" s="329"/>
      <c r="Z17" s="329"/>
      <c r="AA17" s="329"/>
      <c r="AB17" s="329"/>
      <c r="AC17" s="330"/>
      <c r="AD17" s="55"/>
    </row>
    <row r="18" spans="1:30" x14ac:dyDescent="0.15">
      <c r="A18" s="55"/>
      <c r="B18" s="147" t="s">
        <v>5</v>
      </c>
      <c r="C18" s="148"/>
      <c r="D18" s="149"/>
      <c r="E18" s="150"/>
      <c r="F18" s="150"/>
      <c r="G18" s="152"/>
      <c r="H18" s="243" t="s">
        <v>56</v>
      </c>
      <c r="I18" s="148"/>
      <c r="J18" s="149"/>
      <c r="K18" s="150"/>
      <c r="L18" s="150"/>
      <c r="M18" s="150"/>
      <c r="N18" s="151"/>
      <c r="O18" s="55"/>
      <c r="P18" s="55"/>
      <c r="Q18" s="322" t="s">
        <v>5</v>
      </c>
      <c r="R18" s="323"/>
      <c r="S18" s="324" t="s">
        <v>178</v>
      </c>
      <c r="T18" s="325"/>
      <c r="U18" s="325"/>
      <c r="V18" s="327"/>
      <c r="W18" s="331" t="s">
        <v>56</v>
      </c>
      <c r="X18" s="323"/>
      <c r="Y18" s="324" t="s">
        <v>100</v>
      </c>
      <c r="Z18" s="325"/>
      <c r="AA18" s="325"/>
      <c r="AB18" s="325"/>
      <c r="AC18" s="326"/>
      <c r="AD18" s="55"/>
    </row>
    <row r="19" spans="1:30" x14ac:dyDescent="0.15">
      <c r="A19" s="55"/>
      <c r="B19" s="147" t="s">
        <v>59</v>
      </c>
      <c r="C19" s="148"/>
      <c r="D19" s="149"/>
      <c r="E19" s="150"/>
      <c r="F19" s="150"/>
      <c r="G19" s="150"/>
      <c r="H19" s="150"/>
      <c r="I19" s="150"/>
      <c r="J19" s="150"/>
      <c r="K19" s="150"/>
      <c r="L19" s="150"/>
      <c r="M19" s="150"/>
      <c r="N19" s="151"/>
      <c r="O19" s="55"/>
      <c r="P19" s="55"/>
      <c r="Q19" s="322" t="s">
        <v>59</v>
      </c>
      <c r="R19" s="323"/>
      <c r="S19" s="317"/>
      <c r="T19" s="318"/>
      <c r="U19" s="318"/>
      <c r="V19" s="318"/>
      <c r="W19" s="318"/>
      <c r="X19" s="318"/>
      <c r="Y19" s="318"/>
      <c r="Z19" s="318"/>
      <c r="AA19" s="318"/>
      <c r="AB19" s="318"/>
      <c r="AC19" s="319"/>
      <c r="AD19" s="55"/>
    </row>
    <row r="20" spans="1:30" x14ac:dyDescent="0.15">
      <c r="A20" s="55"/>
      <c r="B20" s="147" t="s">
        <v>61</v>
      </c>
      <c r="C20" s="148"/>
      <c r="D20" s="149"/>
      <c r="E20" s="150"/>
      <c r="F20" s="150"/>
      <c r="G20" s="150"/>
      <c r="H20" s="150"/>
      <c r="I20" s="150"/>
      <c r="J20" s="150"/>
      <c r="K20" s="150"/>
      <c r="L20" s="150"/>
      <c r="M20" s="150"/>
      <c r="N20" s="151"/>
      <c r="O20" s="55"/>
      <c r="P20" s="55"/>
      <c r="Q20" s="322" t="s">
        <v>61</v>
      </c>
      <c r="R20" s="323"/>
      <c r="S20" s="324" t="s">
        <v>181</v>
      </c>
      <c r="T20" s="325"/>
      <c r="U20" s="325"/>
      <c r="V20" s="325"/>
      <c r="W20" s="325"/>
      <c r="X20" s="325"/>
      <c r="Y20" s="325"/>
      <c r="Z20" s="325"/>
      <c r="AA20" s="325"/>
      <c r="AB20" s="325"/>
      <c r="AC20" s="326"/>
      <c r="AD20" s="55"/>
    </row>
    <row r="21" spans="1:30" x14ac:dyDescent="0.15">
      <c r="A21" s="55"/>
      <c r="B21" s="147" t="s">
        <v>63</v>
      </c>
      <c r="C21" s="148"/>
      <c r="D21" s="149"/>
      <c r="E21" s="150"/>
      <c r="F21" s="150"/>
      <c r="G21" s="150"/>
      <c r="H21" s="150"/>
      <c r="I21" s="150"/>
      <c r="J21" s="150"/>
      <c r="K21" s="150"/>
      <c r="L21" s="150"/>
      <c r="M21" s="150"/>
      <c r="N21" s="151"/>
      <c r="O21" s="55"/>
      <c r="P21" s="55"/>
      <c r="Q21" s="322" t="s">
        <v>63</v>
      </c>
      <c r="R21" s="323"/>
      <c r="S21" s="317"/>
      <c r="T21" s="318"/>
      <c r="U21" s="318"/>
      <c r="V21" s="318"/>
      <c r="W21" s="318"/>
      <c r="X21" s="318"/>
      <c r="Y21" s="318"/>
      <c r="Z21" s="318"/>
      <c r="AA21" s="318"/>
      <c r="AB21" s="318"/>
      <c r="AC21" s="319"/>
      <c r="AD21" s="55"/>
    </row>
    <row r="22" spans="1:30" x14ac:dyDescent="0.15">
      <c r="A22" s="55"/>
      <c r="B22" s="241" t="s">
        <v>65</v>
      </c>
      <c r="C22" s="207"/>
      <c r="D22" s="201"/>
      <c r="E22" s="202"/>
      <c r="F22" s="202"/>
      <c r="G22" s="203"/>
      <c r="H22" s="206" t="s">
        <v>66</v>
      </c>
      <c r="I22" s="207"/>
      <c r="J22" s="201"/>
      <c r="K22" s="202"/>
      <c r="L22" s="202"/>
      <c r="M22" s="202"/>
      <c r="N22" s="242"/>
      <c r="O22" s="55"/>
      <c r="P22" s="55"/>
      <c r="Q22" s="344" t="s">
        <v>65</v>
      </c>
      <c r="R22" s="321"/>
      <c r="S22" s="313"/>
      <c r="T22" s="314"/>
      <c r="U22" s="314"/>
      <c r="V22" s="315"/>
      <c r="W22" s="320" t="s">
        <v>66</v>
      </c>
      <c r="X22" s="321"/>
      <c r="Y22" s="313"/>
      <c r="Z22" s="314"/>
      <c r="AA22" s="314"/>
      <c r="AB22" s="314"/>
      <c r="AC22" s="316"/>
      <c r="AD22" s="55"/>
    </row>
    <row r="23" spans="1:30" x14ac:dyDescent="0.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row>
    <row r="24" spans="1:30" ht="22.5" x14ac:dyDescent="0.15">
      <c r="A24" s="55"/>
      <c r="B24" s="238" t="s">
        <v>71</v>
      </c>
      <c r="C24" s="239"/>
      <c r="D24" s="239"/>
      <c r="E24" s="239"/>
      <c r="F24" s="239"/>
      <c r="G24" s="239"/>
      <c r="H24" s="239"/>
      <c r="I24" s="239"/>
      <c r="J24" s="239"/>
      <c r="K24" s="239"/>
      <c r="L24" s="239"/>
      <c r="M24" s="239"/>
      <c r="N24" s="240"/>
      <c r="O24" s="55"/>
      <c r="P24" s="55"/>
      <c r="Q24" s="253" t="s">
        <v>71</v>
      </c>
      <c r="R24" s="254"/>
      <c r="S24" s="254"/>
      <c r="T24" s="254"/>
      <c r="U24" s="254"/>
      <c r="V24" s="254"/>
      <c r="W24" s="254"/>
      <c r="X24" s="254"/>
      <c r="Y24" s="254"/>
      <c r="Z24" s="254"/>
      <c r="AA24" s="254"/>
      <c r="AB24" s="254"/>
      <c r="AC24" s="255"/>
      <c r="AD24" s="55"/>
    </row>
    <row r="25" spans="1:30" x14ac:dyDescent="0.15">
      <c r="A25" s="55"/>
      <c r="B25" s="190" t="s">
        <v>72</v>
      </c>
      <c r="C25" s="166"/>
      <c r="D25" s="166"/>
      <c r="E25" s="169"/>
      <c r="F25" s="169"/>
      <c r="G25" s="169"/>
      <c r="H25" s="166" t="s">
        <v>73</v>
      </c>
      <c r="I25" s="166"/>
      <c r="J25" s="166"/>
      <c r="K25" s="117"/>
      <c r="L25" s="62" t="s">
        <v>74</v>
      </c>
      <c r="M25" s="117"/>
      <c r="N25" s="63" t="s">
        <v>75</v>
      </c>
      <c r="O25" s="55"/>
      <c r="P25" s="55"/>
      <c r="Q25" s="259" t="s">
        <v>72</v>
      </c>
      <c r="R25" s="260"/>
      <c r="S25" s="260"/>
      <c r="T25" s="261">
        <v>44378</v>
      </c>
      <c r="U25" s="262"/>
      <c r="V25" s="263"/>
      <c r="W25" s="199" t="s">
        <v>73</v>
      </c>
      <c r="X25" s="264"/>
      <c r="Y25" s="200"/>
      <c r="Z25" s="64">
        <v>0.41666666666666669</v>
      </c>
      <c r="AA25" s="62" t="s">
        <v>74</v>
      </c>
      <c r="AB25" s="64">
        <v>0.625</v>
      </c>
      <c r="AC25" s="63" t="s">
        <v>75</v>
      </c>
      <c r="AD25" s="55"/>
    </row>
    <row r="26" spans="1:30" x14ac:dyDescent="0.15">
      <c r="A26" s="55"/>
      <c r="B26" s="190" t="s">
        <v>175</v>
      </c>
      <c r="C26" s="166"/>
      <c r="D26" s="166"/>
      <c r="E26" s="189" t="s">
        <v>54</v>
      </c>
      <c r="F26" s="189"/>
      <c r="G26" s="189"/>
      <c r="H26" s="166" t="s">
        <v>7</v>
      </c>
      <c r="I26" s="166"/>
      <c r="J26" s="166"/>
      <c r="K26" s="169"/>
      <c r="L26" s="169"/>
      <c r="M26" s="169"/>
      <c r="N26" s="63" t="s">
        <v>1</v>
      </c>
      <c r="O26" s="55"/>
      <c r="P26" s="55"/>
      <c r="Q26" s="259" t="s">
        <v>175</v>
      </c>
      <c r="R26" s="260"/>
      <c r="S26" s="260"/>
      <c r="T26" s="256" t="s">
        <v>76</v>
      </c>
      <c r="U26" s="257"/>
      <c r="V26" s="258"/>
      <c r="W26" s="199" t="s">
        <v>7</v>
      </c>
      <c r="X26" s="264"/>
      <c r="Y26" s="200"/>
      <c r="Z26" s="256">
        <v>4</v>
      </c>
      <c r="AA26" s="257"/>
      <c r="AB26" s="258"/>
      <c r="AC26" s="63" t="s">
        <v>1</v>
      </c>
      <c r="AD26" s="55"/>
    </row>
    <row r="27" spans="1:30" ht="18.75" customHeight="1" x14ac:dyDescent="0.15">
      <c r="A27" s="55"/>
      <c r="B27" s="138" t="s">
        <v>77</v>
      </c>
      <c r="C27" s="139"/>
      <c r="D27" s="139"/>
      <c r="E27" s="218">
        <f>SUM(弊社データ処理用!A1:A1092)</f>
        <v>0</v>
      </c>
      <c r="F27" s="218"/>
      <c r="G27" s="219" t="s">
        <v>0</v>
      </c>
      <c r="H27" s="208" t="s">
        <v>78</v>
      </c>
      <c r="I27" s="209"/>
      <c r="J27" s="210"/>
      <c r="K27" s="214"/>
      <c r="L27" s="215"/>
      <c r="M27" s="157" t="s">
        <v>79</v>
      </c>
      <c r="N27" s="158"/>
      <c r="O27" s="55"/>
      <c r="P27" s="55"/>
      <c r="Q27" s="306" t="s">
        <v>77</v>
      </c>
      <c r="R27" s="307"/>
      <c r="S27" s="307"/>
      <c r="T27" s="338">
        <f>SUM(弊社データ処理用!A1:A1092)</f>
        <v>0</v>
      </c>
      <c r="U27" s="339"/>
      <c r="V27" s="342" t="s">
        <v>0</v>
      </c>
      <c r="W27" s="265" t="s">
        <v>78</v>
      </c>
      <c r="X27" s="266"/>
      <c r="Y27" s="267"/>
      <c r="Z27" s="246">
        <v>30</v>
      </c>
      <c r="AA27" s="247"/>
      <c r="AB27" s="157" t="s">
        <v>79</v>
      </c>
      <c r="AC27" s="158"/>
      <c r="AD27" s="55"/>
    </row>
    <row r="28" spans="1:30" ht="18.75" customHeight="1" x14ac:dyDescent="0.15">
      <c r="A28" s="55"/>
      <c r="B28" s="138"/>
      <c r="C28" s="139"/>
      <c r="D28" s="139"/>
      <c r="E28" s="218"/>
      <c r="F28" s="218"/>
      <c r="G28" s="219"/>
      <c r="H28" s="211"/>
      <c r="I28" s="212"/>
      <c r="J28" s="213"/>
      <c r="K28" s="216"/>
      <c r="L28" s="217"/>
      <c r="M28" s="159"/>
      <c r="N28" s="160"/>
      <c r="O28" s="55"/>
      <c r="P28" s="55"/>
      <c r="Q28" s="306"/>
      <c r="R28" s="307"/>
      <c r="S28" s="307"/>
      <c r="T28" s="340"/>
      <c r="U28" s="341"/>
      <c r="V28" s="343"/>
      <c r="W28" s="268"/>
      <c r="X28" s="269"/>
      <c r="Y28" s="270"/>
      <c r="Z28" s="248"/>
      <c r="AA28" s="249"/>
      <c r="AB28" s="159"/>
      <c r="AC28" s="160"/>
      <c r="AD28" s="55"/>
    </row>
    <row r="29" spans="1:30" x14ac:dyDescent="0.15">
      <c r="A29" s="55"/>
      <c r="B29" s="197" t="s">
        <v>80</v>
      </c>
      <c r="C29" s="198"/>
      <c r="D29" s="185"/>
      <c r="E29" s="169"/>
      <c r="F29" s="169"/>
      <c r="G29" s="65" t="s">
        <v>81</v>
      </c>
      <c r="H29" s="167" t="s">
        <v>82</v>
      </c>
      <c r="I29" s="167"/>
      <c r="J29" s="167"/>
      <c r="K29" s="167"/>
      <c r="L29" s="167"/>
      <c r="M29" s="167"/>
      <c r="N29" s="168"/>
      <c r="O29" s="55"/>
      <c r="P29" s="55"/>
      <c r="Q29" s="312" t="s">
        <v>80</v>
      </c>
      <c r="R29" s="192"/>
      <c r="S29" s="193"/>
      <c r="T29" s="256">
        <v>2</v>
      </c>
      <c r="U29" s="258"/>
      <c r="V29" s="65" t="s">
        <v>81</v>
      </c>
      <c r="W29" s="335" t="s">
        <v>82</v>
      </c>
      <c r="X29" s="336"/>
      <c r="Y29" s="336"/>
      <c r="Z29" s="336"/>
      <c r="AA29" s="336"/>
      <c r="AB29" s="336"/>
      <c r="AC29" s="337"/>
      <c r="AD29" s="55"/>
    </row>
    <row r="30" spans="1:30" x14ac:dyDescent="0.15">
      <c r="A30" s="55"/>
      <c r="B30" s="138" t="s">
        <v>83</v>
      </c>
      <c r="C30" s="139"/>
      <c r="D30" s="139"/>
      <c r="E30" s="161"/>
      <c r="F30" s="161"/>
      <c r="G30" s="161"/>
      <c r="H30" s="161"/>
      <c r="I30" s="161"/>
      <c r="J30" s="161"/>
      <c r="K30" s="161"/>
      <c r="L30" s="161"/>
      <c r="M30" s="161"/>
      <c r="N30" s="162"/>
      <c r="O30" s="55"/>
      <c r="P30" s="55"/>
      <c r="Q30" s="306" t="s">
        <v>83</v>
      </c>
      <c r="R30" s="307"/>
      <c r="S30" s="307"/>
      <c r="T30" s="271" t="s">
        <v>84</v>
      </c>
      <c r="U30" s="272"/>
      <c r="V30" s="272"/>
      <c r="W30" s="272"/>
      <c r="X30" s="272"/>
      <c r="Y30" s="272"/>
      <c r="Z30" s="272"/>
      <c r="AA30" s="272"/>
      <c r="AB30" s="272"/>
      <c r="AC30" s="273"/>
      <c r="AD30" s="55"/>
    </row>
    <row r="31" spans="1:30" x14ac:dyDescent="0.15">
      <c r="A31" s="55"/>
      <c r="B31" s="138"/>
      <c r="C31" s="139"/>
      <c r="D31" s="139"/>
      <c r="E31" s="161"/>
      <c r="F31" s="161"/>
      <c r="G31" s="161"/>
      <c r="H31" s="161"/>
      <c r="I31" s="161"/>
      <c r="J31" s="161"/>
      <c r="K31" s="161"/>
      <c r="L31" s="161"/>
      <c r="M31" s="161"/>
      <c r="N31" s="162"/>
      <c r="O31" s="55"/>
      <c r="P31" s="55"/>
      <c r="Q31" s="306"/>
      <c r="R31" s="307"/>
      <c r="S31" s="307"/>
      <c r="T31" s="302"/>
      <c r="U31" s="303"/>
      <c r="V31" s="303"/>
      <c r="W31" s="303"/>
      <c r="X31" s="303"/>
      <c r="Y31" s="303"/>
      <c r="Z31" s="303"/>
      <c r="AA31" s="303"/>
      <c r="AB31" s="303"/>
      <c r="AC31" s="304"/>
      <c r="AD31" s="55"/>
    </row>
    <row r="32" spans="1:30" ht="37.5" customHeight="1" x14ac:dyDescent="0.15">
      <c r="A32" s="55"/>
      <c r="B32" s="186" t="s">
        <v>120</v>
      </c>
      <c r="C32" s="187"/>
      <c r="D32" s="187"/>
      <c r="E32" s="170"/>
      <c r="F32" s="171"/>
      <c r="G32" s="171"/>
      <c r="H32" s="171"/>
      <c r="I32" s="171"/>
      <c r="J32" s="171"/>
      <c r="K32" s="171"/>
      <c r="L32" s="171"/>
      <c r="M32" s="171"/>
      <c r="N32" s="172"/>
      <c r="O32" s="55"/>
      <c r="P32" s="55"/>
      <c r="Q32" s="308" t="s">
        <v>121</v>
      </c>
      <c r="R32" s="275"/>
      <c r="S32" s="275"/>
      <c r="T32" s="271" t="s">
        <v>188</v>
      </c>
      <c r="U32" s="272"/>
      <c r="V32" s="272"/>
      <c r="W32" s="272"/>
      <c r="X32" s="272"/>
      <c r="Y32" s="272"/>
      <c r="Z32" s="272"/>
      <c r="AA32" s="272"/>
      <c r="AB32" s="272"/>
      <c r="AC32" s="273"/>
      <c r="AD32" s="55"/>
    </row>
    <row r="33" spans="1:30" ht="68.25" customHeight="1" x14ac:dyDescent="0.15">
      <c r="A33" s="55"/>
      <c r="B33" s="188"/>
      <c r="C33" s="187"/>
      <c r="D33" s="187"/>
      <c r="E33" s="163" t="s">
        <v>191</v>
      </c>
      <c r="F33" s="164"/>
      <c r="G33" s="164"/>
      <c r="H33" s="164"/>
      <c r="I33" s="164"/>
      <c r="J33" s="164"/>
      <c r="K33" s="164"/>
      <c r="L33" s="164"/>
      <c r="M33" s="164"/>
      <c r="N33" s="165"/>
      <c r="O33" s="55"/>
      <c r="P33" s="55"/>
      <c r="Q33" s="274"/>
      <c r="R33" s="275"/>
      <c r="S33" s="275"/>
      <c r="T33" s="309" t="s">
        <v>183</v>
      </c>
      <c r="U33" s="310"/>
      <c r="V33" s="310"/>
      <c r="W33" s="310"/>
      <c r="X33" s="310"/>
      <c r="Y33" s="310"/>
      <c r="Z33" s="310"/>
      <c r="AA33" s="310"/>
      <c r="AB33" s="310"/>
      <c r="AC33" s="311"/>
      <c r="AD33" s="55"/>
    </row>
    <row r="34" spans="1:30" x14ac:dyDescent="0.15">
      <c r="A34" s="55"/>
      <c r="B34" s="67" t="s">
        <v>87</v>
      </c>
      <c r="C34" s="68"/>
      <c r="D34" s="69"/>
      <c r="E34" s="204" t="s">
        <v>164</v>
      </c>
      <c r="F34" s="205"/>
      <c r="G34" s="118" t="s">
        <v>54</v>
      </c>
      <c r="H34" s="133"/>
      <c r="I34" s="134"/>
      <c r="J34" s="134"/>
      <c r="K34" s="134"/>
      <c r="L34" s="134"/>
      <c r="M34" s="134"/>
      <c r="N34" s="135"/>
      <c r="O34" s="55"/>
      <c r="P34" s="55"/>
      <c r="Q34" s="70" t="s">
        <v>87</v>
      </c>
      <c r="R34" s="71"/>
      <c r="S34" s="72"/>
      <c r="T34" s="204" t="s">
        <v>168</v>
      </c>
      <c r="U34" s="252"/>
      <c r="V34" s="66" t="s">
        <v>86</v>
      </c>
      <c r="W34" s="133"/>
      <c r="X34" s="134"/>
      <c r="Y34" s="134"/>
      <c r="Z34" s="134"/>
      <c r="AA34" s="134"/>
      <c r="AB34" s="134"/>
      <c r="AC34" s="135"/>
      <c r="AD34" s="55"/>
    </row>
    <row r="35" spans="1:30" x14ac:dyDescent="0.15">
      <c r="A35" s="55"/>
      <c r="B35" s="73"/>
      <c r="C35" s="74"/>
      <c r="D35" s="75"/>
      <c r="E35" s="199" t="s">
        <v>165</v>
      </c>
      <c r="F35" s="200"/>
      <c r="G35" s="118" t="s">
        <v>54</v>
      </c>
      <c r="H35" s="140"/>
      <c r="I35" s="141"/>
      <c r="J35" s="131" t="s">
        <v>166</v>
      </c>
      <c r="K35" s="129"/>
      <c r="L35" s="128"/>
      <c r="M35" s="129"/>
      <c r="N35" s="130"/>
      <c r="O35" s="55"/>
      <c r="P35" s="55"/>
      <c r="Q35" s="76"/>
      <c r="R35" s="77"/>
      <c r="S35" s="78"/>
      <c r="T35" s="199" t="s">
        <v>165</v>
      </c>
      <c r="U35" s="200"/>
      <c r="V35" s="66" t="s">
        <v>86</v>
      </c>
      <c r="W35" s="250">
        <v>0</v>
      </c>
      <c r="X35" s="251"/>
      <c r="Y35" s="125" t="s">
        <v>167</v>
      </c>
      <c r="Z35" s="126"/>
      <c r="AA35" s="127"/>
      <c r="AB35" s="126"/>
      <c r="AC35" s="124"/>
      <c r="AD35" s="55"/>
    </row>
    <row r="36" spans="1:30" x14ac:dyDescent="0.15">
      <c r="A36" s="55"/>
      <c r="B36" s="73"/>
      <c r="C36" s="74"/>
      <c r="D36" s="75"/>
      <c r="E36" s="191" t="s">
        <v>126</v>
      </c>
      <c r="F36" s="192"/>
      <c r="G36" s="193"/>
      <c r="H36" s="136" t="s">
        <v>54</v>
      </c>
      <c r="I36" s="137"/>
      <c r="J36" s="194" t="s">
        <v>88</v>
      </c>
      <c r="K36" s="195"/>
      <c r="L36" s="195"/>
      <c r="M36" s="195"/>
      <c r="N36" s="196"/>
      <c r="O36" s="55"/>
      <c r="P36" s="55"/>
      <c r="Q36" s="76"/>
      <c r="R36" s="77"/>
      <c r="S36" s="78"/>
      <c r="T36" s="191" t="s">
        <v>126</v>
      </c>
      <c r="U36" s="192"/>
      <c r="V36" s="193"/>
      <c r="W36" s="256" t="s">
        <v>50</v>
      </c>
      <c r="X36" s="258"/>
      <c r="Y36" s="194" t="s">
        <v>88</v>
      </c>
      <c r="Z36" s="195"/>
      <c r="AA36" s="195"/>
      <c r="AB36" s="195"/>
      <c r="AC36" s="196"/>
      <c r="AD36" s="55"/>
    </row>
    <row r="37" spans="1:30" ht="31.5" customHeight="1" x14ac:dyDescent="0.15">
      <c r="A37" s="55"/>
      <c r="B37" s="73"/>
      <c r="C37" s="74"/>
      <c r="D37" s="75"/>
      <c r="E37" s="232" t="s">
        <v>186</v>
      </c>
      <c r="F37" s="233"/>
      <c r="G37" s="234"/>
      <c r="H37" s="244" t="s">
        <v>54</v>
      </c>
      <c r="I37" s="245"/>
      <c r="J37" s="235" t="s">
        <v>176</v>
      </c>
      <c r="K37" s="236"/>
      <c r="L37" s="236"/>
      <c r="M37" s="236"/>
      <c r="N37" s="237"/>
      <c r="O37" s="55"/>
      <c r="P37" s="55"/>
      <c r="Q37" s="76"/>
      <c r="R37" s="77"/>
      <c r="S37" s="78"/>
      <c r="T37" s="232" t="s">
        <v>127</v>
      </c>
      <c r="U37" s="233"/>
      <c r="V37" s="234"/>
      <c r="W37" s="285" t="s">
        <v>85</v>
      </c>
      <c r="X37" s="286"/>
      <c r="Y37" s="287" t="s">
        <v>176</v>
      </c>
      <c r="Z37" s="288"/>
      <c r="AA37" s="288"/>
      <c r="AB37" s="288"/>
      <c r="AC37" s="289"/>
      <c r="AD37" s="55"/>
    </row>
    <row r="38" spans="1:30" ht="18.75" customHeight="1" x14ac:dyDescent="0.15">
      <c r="A38" s="55"/>
      <c r="B38" s="73"/>
      <c r="C38" s="74"/>
      <c r="D38" s="75"/>
      <c r="E38" s="164" t="s">
        <v>128</v>
      </c>
      <c r="F38" s="164"/>
      <c r="G38" s="164"/>
      <c r="H38" s="164"/>
      <c r="I38" s="164"/>
      <c r="J38" s="164"/>
      <c r="K38" s="164"/>
      <c r="L38" s="164"/>
      <c r="M38" s="164"/>
      <c r="N38" s="165"/>
      <c r="O38" s="55"/>
      <c r="P38" s="55"/>
      <c r="Q38" s="76"/>
      <c r="R38" s="77"/>
      <c r="S38" s="78"/>
      <c r="T38" s="290" t="s">
        <v>128</v>
      </c>
      <c r="U38" s="291"/>
      <c r="V38" s="291"/>
      <c r="W38" s="291"/>
      <c r="X38" s="291"/>
      <c r="Y38" s="291"/>
      <c r="Z38" s="291"/>
      <c r="AA38" s="291"/>
      <c r="AB38" s="291"/>
      <c r="AC38" s="292"/>
      <c r="AD38" s="55"/>
    </row>
    <row r="39" spans="1:30" x14ac:dyDescent="0.15">
      <c r="A39" s="55"/>
      <c r="B39" s="73"/>
      <c r="C39" s="74"/>
      <c r="D39" s="75"/>
      <c r="E39" s="164"/>
      <c r="F39" s="164"/>
      <c r="G39" s="164"/>
      <c r="H39" s="164"/>
      <c r="I39" s="164"/>
      <c r="J39" s="164"/>
      <c r="K39" s="164"/>
      <c r="L39" s="164"/>
      <c r="M39" s="164"/>
      <c r="N39" s="165"/>
      <c r="O39" s="55"/>
      <c r="P39" s="55"/>
      <c r="Q39" s="76"/>
      <c r="R39" s="77"/>
      <c r="S39" s="78"/>
      <c r="T39" s="293"/>
      <c r="U39" s="294"/>
      <c r="V39" s="294"/>
      <c r="W39" s="294"/>
      <c r="X39" s="294"/>
      <c r="Y39" s="294"/>
      <c r="Z39" s="294"/>
      <c r="AA39" s="294"/>
      <c r="AB39" s="294"/>
      <c r="AC39" s="295"/>
      <c r="AD39" s="55"/>
    </row>
    <row r="40" spans="1:30" x14ac:dyDescent="0.15">
      <c r="A40" s="55"/>
      <c r="B40" s="79"/>
      <c r="C40" s="80"/>
      <c r="D40" s="81"/>
      <c r="E40" s="164"/>
      <c r="F40" s="164"/>
      <c r="G40" s="164"/>
      <c r="H40" s="164"/>
      <c r="I40" s="164"/>
      <c r="J40" s="164"/>
      <c r="K40" s="164"/>
      <c r="L40" s="164"/>
      <c r="M40" s="164"/>
      <c r="N40" s="165"/>
      <c r="O40" s="55"/>
      <c r="P40" s="55"/>
      <c r="Q40" s="82"/>
      <c r="R40" s="83"/>
      <c r="S40" s="84"/>
      <c r="T40" s="296"/>
      <c r="U40" s="297"/>
      <c r="V40" s="297"/>
      <c r="W40" s="297"/>
      <c r="X40" s="297"/>
      <c r="Y40" s="297"/>
      <c r="Z40" s="297"/>
      <c r="AA40" s="297"/>
      <c r="AB40" s="297"/>
      <c r="AC40" s="298"/>
      <c r="AD40" s="55"/>
    </row>
    <row r="41" spans="1:30" x14ac:dyDescent="0.15">
      <c r="A41" s="55"/>
      <c r="B41" s="188" t="s">
        <v>184</v>
      </c>
      <c r="C41" s="187"/>
      <c r="D41" s="187"/>
      <c r="E41" s="226"/>
      <c r="F41" s="226"/>
      <c r="G41" s="226"/>
      <c r="H41" s="226"/>
      <c r="I41" s="226"/>
      <c r="J41" s="226"/>
      <c r="K41" s="226"/>
      <c r="L41" s="226"/>
      <c r="M41" s="226"/>
      <c r="N41" s="227"/>
      <c r="O41" s="55"/>
      <c r="P41" s="55"/>
      <c r="Q41" s="274" t="s">
        <v>89</v>
      </c>
      <c r="R41" s="275"/>
      <c r="S41" s="275"/>
      <c r="T41" s="271" t="s">
        <v>90</v>
      </c>
      <c r="U41" s="272"/>
      <c r="V41" s="272"/>
      <c r="W41" s="272"/>
      <c r="X41" s="272"/>
      <c r="Y41" s="272"/>
      <c r="Z41" s="272"/>
      <c r="AA41" s="272"/>
      <c r="AB41" s="272"/>
      <c r="AC41" s="273"/>
      <c r="AD41" s="55"/>
    </row>
    <row r="42" spans="1:30" x14ac:dyDescent="0.15">
      <c r="A42" s="55"/>
      <c r="B42" s="188"/>
      <c r="C42" s="187"/>
      <c r="D42" s="187"/>
      <c r="E42" s="226"/>
      <c r="F42" s="226"/>
      <c r="G42" s="226"/>
      <c r="H42" s="226"/>
      <c r="I42" s="226"/>
      <c r="J42" s="226"/>
      <c r="K42" s="226"/>
      <c r="L42" s="226"/>
      <c r="M42" s="226"/>
      <c r="N42" s="227"/>
      <c r="O42" s="55"/>
      <c r="P42" s="55"/>
      <c r="Q42" s="274"/>
      <c r="R42" s="275"/>
      <c r="S42" s="275"/>
      <c r="T42" s="299"/>
      <c r="U42" s="300"/>
      <c r="V42" s="300"/>
      <c r="W42" s="300"/>
      <c r="X42" s="300"/>
      <c r="Y42" s="300"/>
      <c r="Z42" s="300"/>
      <c r="AA42" s="300"/>
      <c r="AB42" s="300"/>
      <c r="AC42" s="301"/>
      <c r="AD42" s="55"/>
    </row>
    <row r="43" spans="1:30" x14ac:dyDescent="0.15">
      <c r="A43" s="55"/>
      <c r="B43" s="188"/>
      <c r="C43" s="187"/>
      <c r="D43" s="187"/>
      <c r="E43" s="226"/>
      <c r="F43" s="226"/>
      <c r="G43" s="226"/>
      <c r="H43" s="226"/>
      <c r="I43" s="226"/>
      <c r="J43" s="226"/>
      <c r="K43" s="226"/>
      <c r="L43" s="226"/>
      <c r="M43" s="226"/>
      <c r="N43" s="227"/>
      <c r="O43" s="55"/>
      <c r="P43" s="55"/>
      <c r="Q43" s="274"/>
      <c r="R43" s="275"/>
      <c r="S43" s="275"/>
      <c r="T43" s="302"/>
      <c r="U43" s="303"/>
      <c r="V43" s="303"/>
      <c r="W43" s="303"/>
      <c r="X43" s="303"/>
      <c r="Y43" s="303"/>
      <c r="Z43" s="303"/>
      <c r="AA43" s="303"/>
      <c r="AB43" s="303"/>
      <c r="AC43" s="304"/>
      <c r="AD43" s="55"/>
    </row>
    <row r="44" spans="1:30" x14ac:dyDescent="0.15">
      <c r="A44" s="55"/>
      <c r="B44" s="188" t="s">
        <v>91</v>
      </c>
      <c r="C44" s="187"/>
      <c r="D44" s="187"/>
      <c r="E44" s="226"/>
      <c r="F44" s="226"/>
      <c r="G44" s="226"/>
      <c r="H44" s="226"/>
      <c r="I44" s="226"/>
      <c r="J44" s="226"/>
      <c r="K44" s="226"/>
      <c r="L44" s="226"/>
      <c r="M44" s="226"/>
      <c r="N44" s="227"/>
      <c r="O44" s="55"/>
      <c r="P44" s="55"/>
      <c r="Q44" s="274" t="s">
        <v>91</v>
      </c>
      <c r="R44" s="275"/>
      <c r="S44" s="275"/>
      <c r="T44" s="157"/>
      <c r="U44" s="278"/>
      <c r="V44" s="278"/>
      <c r="W44" s="278"/>
      <c r="X44" s="278"/>
      <c r="Y44" s="278"/>
      <c r="Z44" s="278"/>
      <c r="AA44" s="278"/>
      <c r="AB44" s="278"/>
      <c r="AC44" s="158"/>
      <c r="AD44" s="55"/>
    </row>
    <row r="45" spans="1:30" x14ac:dyDescent="0.15">
      <c r="A45" s="55"/>
      <c r="B45" s="188"/>
      <c r="C45" s="187"/>
      <c r="D45" s="187"/>
      <c r="E45" s="226"/>
      <c r="F45" s="226"/>
      <c r="G45" s="226"/>
      <c r="H45" s="226"/>
      <c r="I45" s="226"/>
      <c r="J45" s="226"/>
      <c r="K45" s="226"/>
      <c r="L45" s="226"/>
      <c r="M45" s="226"/>
      <c r="N45" s="227"/>
      <c r="O45" s="55"/>
      <c r="P45" s="55"/>
      <c r="Q45" s="274"/>
      <c r="R45" s="275"/>
      <c r="S45" s="275"/>
      <c r="T45" s="279"/>
      <c r="U45" s="280"/>
      <c r="V45" s="280"/>
      <c r="W45" s="280"/>
      <c r="X45" s="280"/>
      <c r="Y45" s="280"/>
      <c r="Z45" s="280"/>
      <c r="AA45" s="280"/>
      <c r="AB45" s="280"/>
      <c r="AC45" s="281"/>
      <c r="AD45" s="55"/>
    </row>
    <row r="46" spans="1:30" x14ac:dyDescent="0.15">
      <c r="A46" s="55"/>
      <c r="B46" s="230"/>
      <c r="C46" s="231"/>
      <c r="D46" s="231"/>
      <c r="E46" s="228"/>
      <c r="F46" s="228"/>
      <c r="G46" s="228"/>
      <c r="H46" s="228"/>
      <c r="I46" s="228"/>
      <c r="J46" s="228"/>
      <c r="K46" s="228"/>
      <c r="L46" s="228"/>
      <c r="M46" s="228"/>
      <c r="N46" s="229"/>
      <c r="O46" s="55"/>
      <c r="P46" s="55"/>
      <c r="Q46" s="276"/>
      <c r="R46" s="277"/>
      <c r="S46" s="277"/>
      <c r="T46" s="282"/>
      <c r="U46" s="283"/>
      <c r="V46" s="283"/>
      <c r="W46" s="283"/>
      <c r="X46" s="283"/>
      <c r="Y46" s="283"/>
      <c r="Z46" s="283"/>
      <c r="AA46" s="283"/>
      <c r="AB46" s="283"/>
      <c r="AC46" s="284"/>
      <c r="AD46" s="55"/>
    </row>
    <row r="47" spans="1:30" x14ac:dyDescent="0.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x14ac:dyDescent="0.15">
      <c r="A48" s="55"/>
      <c r="B48" s="55" t="s">
        <v>55</v>
      </c>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15">
      <c r="A49" s="55"/>
      <c r="B49" s="55" t="s">
        <v>116</v>
      </c>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row>
    <row r="50" spans="1:30" x14ac:dyDescent="0.15">
      <c r="A50" s="55"/>
      <c r="B50" s="55" t="s">
        <v>117</v>
      </c>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row>
    <row r="51" spans="1:30" hidden="1" x14ac:dyDescent="0.15">
      <c r="B51" s="56" t="s">
        <v>54</v>
      </c>
      <c r="Q51" s="56" t="s">
        <v>54</v>
      </c>
    </row>
    <row r="52" spans="1:30" hidden="1" x14ac:dyDescent="0.15">
      <c r="B52" s="56" t="s">
        <v>2</v>
      </c>
      <c r="Q52" s="56" t="s">
        <v>2</v>
      </c>
    </row>
    <row r="53" spans="1:30" hidden="1" x14ac:dyDescent="0.15">
      <c r="B53" s="56" t="s">
        <v>124</v>
      </c>
      <c r="Q53" s="56" t="s">
        <v>3</v>
      </c>
    </row>
    <row r="54" spans="1:30" hidden="1" x14ac:dyDescent="0.15">
      <c r="B54" s="56" t="s">
        <v>171</v>
      </c>
    </row>
    <row r="55" spans="1:30" hidden="1" x14ac:dyDescent="0.15"/>
    <row r="56" spans="1:30" hidden="1" x14ac:dyDescent="0.15">
      <c r="B56" s="56" t="s">
        <v>54</v>
      </c>
      <c r="F56" s="56" t="s">
        <v>54</v>
      </c>
      <c r="J56" s="56" t="s">
        <v>54</v>
      </c>
      <c r="Q56" s="56" t="s">
        <v>54</v>
      </c>
      <c r="U56" s="56" t="s">
        <v>54</v>
      </c>
      <c r="Y56" s="56" t="s">
        <v>54</v>
      </c>
    </row>
    <row r="57" spans="1:30" hidden="1" x14ac:dyDescent="0.15">
      <c r="B57" s="56" t="s">
        <v>49</v>
      </c>
      <c r="F57" s="56" t="s">
        <v>69</v>
      </c>
      <c r="J57" s="56" t="s">
        <v>85</v>
      </c>
      <c r="Q57" s="56" t="s">
        <v>49</v>
      </c>
      <c r="U57" s="56" t="s">
        <v>69</v>
      </c>
      <c r="Y57" s="56" t="s">
        <v>85</v>
      </c>
    </row>
    <row r="58" spans="1:30" hidden="1" x14ac:dyDescent="0.15">
      <c r="B58" s="56" t="s">
        <v>50</v>
      </c>
      <c r="F58" s="56" t="s">
        <v>92</v>
      </c>
      <c r="J58" s="56" t="s">
        <v>86</v>
      </c>
      <c r="Q58" s="56" t="s">
        <v>50</v>
      </c>
      <c r="U58" s="56" t="s">
        <v>92</v>
      </c>
      <c r="Y58" s="56" t="s">
        <v>86</v>
      </c>
    </row>
    <row r="59" spans="1:30" hidden="1" x14ac:dyDescent="0.15"/>
    <row r="60" spans="1:30" hidden="1" x14ac:dyDescent="0.15">
      <c r="B60" s="56" t="s">
        <v>54</v>
      </c>
      <c r="F60" s="56" t="s">
        <v>54</v>
      </c>
      <c r="Q60" s="56" t="s">
        <v>54</v>
      </c>
      <c r="U60" s="56" t="s">
        <v>54</v>
      </c>
    </row>
    <row r="61" spans="1:30" hidden="1" x14ac:dyDescent="0.15">
      <c r="B61" s="56" t="s">
        <v>76</v>
      </c>
      <c r="F61" s="56" t="s">
        <v>93</v>
      </c>
      <c r="Q61" s="56" t="s">
        <v>76</v>
      </c>
      <c r="U61" s="56" t="s">
        <v>93</v>
      </c>
    </row>
    <row r="62" spans="1:30" hidden="1" x14ac:dyDescent="0.15">
      <c r="B62" s="56" t="s">
        <v>94</v>
      </c>
      <c r="F62" s="56" t="s">
        <v>95</v>
      </c>
      <c r="Q62" s="56" t="s">
        <v>94</v>
      </c>
      <c r="U62" s="56" t="s">
        <v>95</v>
      </c>
    </row>
    <row r="63" spans="1:30" hidden="1" x14ac:dyDescent="0.15">
      <c r="F63" s="56" t="s">
        <v>96</v>
      </c>
      <c r="U63" s="56" t="s">
        <v>96</v>
      </c>
    </row>
    <row r="64" spans="1:30" hidden="1" x14ac:dyDescent="0.15"/>
  </sheetData>
  <sheetProtection algorithmName="SHA-512" hashValue="BSvzO306WepliQfLVFvhBJG09u0Wl/hM+6jn5MXyqwP2XJGk/I1QiOQrHHTpZFMU+v5Z8iGIorbQdFnIyrdlnw==" saltValue="oztqh9pR3/9onJvmzQMX7g==" spinCount="100000" sheet="1" objects="1" scenarios="1"/>
  <mergeCells count="151">
    <mergeCell ref="B4:N4"/>
    <mergeCell ref="AF2:AG2"/>
    <mergeCell ref="W29:AC29"/>
    <mergeCell ref="Q27:S28"/>
    <mergeCell ref="T27:U28"/>
    <mergeCell ref="V27:V28"/>
    <mergeCell ref="T26:V26"/>
    <mergeCell ref="Y18:AC18"/>
    <mergeCell ref="Q22:R22"/>
    <mergeCell ref="Q9:R9"/>
    <mergeCell ref="Q13:R13"/>
    <mergeCell ref="S14:AC14"/>
    <mergeCell ref="Y13:AC13"/>
    <mergeCell ref="Q6:AC6"/>
    <mergeCell ref="Q7:R7"/>
    <mergeCell ref="S7:AC7"/>
    <mergeCell ref="Q8:R8"/>
    <mergeCell ref="S8:AC8"/>
    <mergeCell ref="Y15:AC15"/>
    <mergeCell ref="W13:X13"/>
    <mergeCell ref="Q11:R11"/>
    <mergeCell ref="S13:V13"/>
    <mergeCell ref="S10:AC10"/>
    <mergeCell ref="S12:AC12"/>
    <mergeCell ref="AH2:AI2"/>
    <mergeCell ref="Q30:S31"/>
    <mergeCell ref="T30:AC31"/>
    <mergeCell ref="Q32:S33"/>
    <mergeCell ref="T33:AC33"/>
    <mergeCell ref="Q29:S29"/>
    <mergeCell ref="T29:U29"/>
    <mergeCell ref="S22:V22"/>
    <mergeCell ref="Y22:AC22"/>
    <mergeCell ref="S21:AC21"/>
    <mergeCell ref="W22:X22"/>
    <mergeCell ref="S19:AC19"/>
    <mergeCell ref="Q20:R20"/>
    <mergeCell ref="S20:AC20"/>
    <mergeCell ref="Y9:AC9"/>
    <mergeCell ref="Q10:R10"/>
    <mergeCell ref="Q21:R21"/>
    <mergeCell ref="Q19:R19"/>
    <mergeCell ref="Q18:R18"/>
    <mergeCell ref="S18:V18"/>
    <mergeCell ref="Q17:AC17"/>
    <mergeCell ref="W18:X18"/>
    <mergeCell ref="S9:V9"/>
    <mergeCell ref="W9:X9"/>
    <mergeCell ref="Y36:AC36"/>
    <mergeCell ref="Q44:S46"/>
    <mergeCell ref="T44:AC46"/>
    <mergeCell ref="T37:V37"/>
    <mergeCell ref="W37:X37"/>
    <mergeCell ref="Y37:AC37"/>
    <mergeCell ref="T38:AC40"/>
    <mergeCell ref="Q41:S43"/>
    <mergeCell ref="T41:AC43"/>
    <mergeCell ref="T36:V36"/>
    <mergeCell ref="W36:X36"/>
    <mergeCell ref="T35:U35"/>
    <mergeCell ref="W35:X35"/>
    <mergeCell ref="T34:U34"/>
    <mergeCell ref="W34:AC34"/>
    <mergeCell ref="Q24:AC24"/>
    <mergeCell ref="Z26:AB26"/>
    <mergeCell ref="Q25:S25"/>
    <mergeCell ref="T25:V25"/>
    <mergeCell ref="W25:Y25"/>
    <mergeCell ref="W27:Y28"/>
    <mergeCell ref="AB27:AC28"/>
    <mergeCell ref="T32:AC32"/>
    <mergeCell ref="W26:Y26"/>
    <mergeCell ref="Q26:S26"/>
    <mergeCell ref="S11:AC11"/>
    <mergeCell ref="Q12:R12"/>
    <mergeCell ref="Q14:R14"/>
    <mergeCell ref="E44:N46"/>
    <mergeCell ref="B41:D43"/>
    <mergeCell ref="B44:D46"/>
    <mergeCell ref="E37:G37"/>
    <mergeCell ref="E41:N43"/>
    <mergeCell ref="E38:N40"/>
    <mergeCell ref="J37:N37"/>
    <mergeCell ref="B26:D26"/>
    <mergeCell ref="B18:C18"/>
    <mergeCell ref="E25:G25"/>
    <mergeCell ref="B24:N24"/>
    <mergeCell ref="J18:N18"/>
    <mergeCell ref="B22:C22"/>
    <mergeCell ref="D21:N21"/>
    <mergeCell ref="B21:C21"/>
    <mergeCell ref="J22:N22"/>
    <mergeCell ref="B19:C19"/>
    <mergeCell ref="H18:I18"/>
    <mergeCell ref="B11:C11"/>
    <mergeCell ref="H37:I37"/>
    <mergeCell ref="Z27:AA28"/>
    <mergeCell ref="H35:I35"/>
    <mergeCell ref="D19:N19"/>
    <mergeCell ref="E35:F35"/>
    <mergeCell ref="D22:G22"/>
    <mergeCell ref="E34:F34"/>
    <mergeCell ref="H25:J25"/>
    <mergeCell ref="B30:D31"/>
    <mergeCell ref="H22:I22"/>
    <mergeCell ref="J13:N13"/>
    <mergeCell ref="K26:M26"/>
    <mergeCell ref="H27:J28"/>
    <mergeCell ref="K27:L28"/>
    <mergeCell ref="E27:F28"/>
    <mergeCell ref="G27:G28"/>
    <mergeCell ref="B6:N6"/>
    <mergeCell ref="B17:N17"/>
    <mergeCell ref="D7:N7"/>
    <mergeCell ref="B14:C14"/>
    <mergeCell ref="D8:N8"/>
    <mergeCell ref="B7:C7"/>
    <mergeCell ref="B9:C9"/>
    <mergeCell ref="B8:C8"/>
    <mergeCell ref="B12:C12"/>
    <mergeCell ref="J9:N9"/>
    <mergeCell ref="B10:C10"/>
    <mergeCell ref="D10:N10"/>
    <mergeCell ref="H9:I9"/>
    <mergeCell ref="D9:G9"/>
    <mergeCell ref="D12:N12"/>
    <mergeCell ref="D11:N11"/>
    <mergeCell ref="H34:N34"/>
    <mergeCell ref="H36:I36"/>
    <mergeCell ref="B27:D28"/>
    <mergeCell ref="D13:G13"/>
    <mergeCell ref="B13:C13"/>
    <mergeCell ref="J15:N15"/>
    <mergeCell ref="B20:C20"/>
    <mergeCell ref="D20:N20"/>
    <mergeCell ref="D18:G18"/>
    <mergeCell ref="H13:I13"/>
    <mergeCell ref="D14:N14"/>
    <mergeCell ref="M27:N28"/>
    <mergeCell ref="E30:N31"/>
    <mergeCell ref="E33:N33"/>
    <mergeCell ref="H26:J26"/>
    <mergeCell ref="H29:N29"/>
    <mergeCell ref="E29:F29"/>
    <mergeCell ref="E32:N32"/>
    <mergeCell ref="B32:D33"/>
    <mergeCell ref="E26:G26"/>
    <mergeCell ref="B25:D25"/>
    <mergeCell ref="E36:G36"/>
    <mergeCell ref="J36:N36"/>
    <mergeCell ref="B29:D29"/>
  </mergeCells>
  <phoneticPr fontId="12"/>
  <conditionalFormatting sqref="E36:N36 T36:AC36">
    <cfRule type="expression" dxfId="10" priority="10" stopIfTrue="1">
      <formula>"IF(OR($G$36=$F$67,$G$36=$F$68))"</formula>
    </cfRule>
  </conditionalFormatting>
  <conditionalFormatting sqref="G34">
    <cfRule type="cellIs" dxfId="9" priority="4" operator="equal">
      <formula>"あり"</formula>
    </cfRule>
  </conditionalFormatting>
  <conditionalFormatting sqref="G34:G35 H37:I37 D7:N7 S7:AC7 D14:N14 S14:AC14 J15:N15 Y15:AC15 E26:G26 T26:V26 V34:V35 W37:X37">
    <cfRule type="cellIs" dxfId="8" priority="13" stopIfTrue="1" operator="equal">
      <formula>$B$51</formula>
    </cfRule>
  </conditionalFormatting>
  <conditionalFormatting sqref="G35">
    <cfRule type="cellIs" dxfId="7" priority="3" operator="equal">
      <formula>"必要"</formula>
    </cfRule>
  </conditionalFormatting>
  <conditionalFormatting sqref="H36:I36 W36:X36">
    <cfRule type="cellIs" dxfId="6" priority="11" stopIfTrue="1" operator="equal">
      <formula>$J$56</formula>
    </cfRule>
  </conditionalFormatting>
  <conditionalFormatting sqref="H36:I37">
    <cfRule type="cellIs" dxfId="5" priority="1" operator="equal">
      <formula>"必要"</formula>
    </cfRule>
  </conditionalFormatting>
  <dataValidations xWindow="456" yWindow="561" count="8">
    <dataValidation type="list" allowBlank="1" showInputMessage="1" showErrorMessage="1" sqref="V34:V35 W37:X37 G35" xr:uid="{00000000-0002-0000-0000-000000000000}">
      <formula1>$J$56:$J$58</formula1>
    </dataValidation>
    <dataValidation type="list" showErrorMessage="1" sqref="S14:AC14 D14:N14" xr:uid="{00000000-0002-0000-0000-000001000000}">
      <formula1>$B$51:$B$53</formula1>
    </dataValidation>
    <dataValidation type="list" showErrorMessage="1" sqref="J15:N15 Y15:AC15" xr:uid="{00000000-0002-0000-0000-000002000000}">
      <formula1>$F$56:$F$58</formula1>
    </dataValidation>
    <dataValidation type="list" allowBlank="1" showInputMessage="1" showErrorMessage="1" sqref="T26:V26 E26:G26" xr:uid="{00000000-0002-0000-0000-000003000000}">
      <formula1>$B$60:$B$62</formula1>
    </dataValidation>
    <dataValidation type="list" showErrorMessage="1" sqref="D7:N7 S7:AC7 W36:X36" xr:uid="{00000000-0002-0000-0000-000004000000}">
      <formula1>$B$56:$B$58</formula1>
    </dataValidation>
    <dataValidation type="list" showInputMessage="1" showErrorMessage="1" promptTitle="端末Wi-Fi設定について" prompt="こちらは１台500円(税別)の有料オプションとなります 。_x000a_「スマートフォンWi-Fi利用設定」をご希望の場合、「LAN利用」オプションのご利用も必要となります。" sqref="H36:I36" xr:uid="{00000000-0002-0000-0000-000005000000}">
      <formula1>$J$56:$J$58</formula1>
    </dataValidation>
    <dataValidation type="list" allowBlank="1" showInputMessage="1" showErrorMessage="1" promptTitle="端末アカウント設定について" prompt="こちらは1台500円（税別）の有料オプションとなります。_x000a_Google apple IDを設定した状態でのお貸出しとなり、アプリインストールなどの事前準備にかかる手間と時間を省くことができます。" sqref="H37:I37" xr:uid="{00000000-0002-0000-0000-000006000000}">
      <formula1>$J$56:$J$58</formula1>
    </dataValidation>
    <dataValidation type="list" allowBlank="1" showInputMessage="1" showErrorMessage="1" sqref="G34" xr:uid="{00000000-0002-0000-0000-000008000000}">
      <formula1>$B$56:$B$58</formula1>
    </dataValidation>
  </dataValidations>
  <pageMargins left="0.7" right="0.7" top="0.75" bottom="0.75" header="0.3" footer="0.3"/>
  <pageSetup paperSize="9" scale="77"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autoPageBreaks="0" fitToPage="1"/>
  </sheetPr>
  <dimension ref="A1:AI67"/>
  <sheetViews>
    <sheetView showGridLines="0" view="pageBreakPreview" zoomScaleNormal="100" zoomScaleSheetLayoutView="100" workbookViewId="0">
      <selection activeCell="B4" sqref="B4:N4"/>
    </sheetView>
  </sheetViews>
  <sheetFormatPr defaultRowHeight="18.75" x14ac:dyDescent="0.15"/>
  <cols>
    <col min="1" max="1" width="1.875" style="86" customWidth="1"/>
    <col min="2" max="2" width="4.25" style="86" customWidth="1"/>
    <col min="3" max="3" width="12" style="86" customWidth="1"/>
    <col min="4" max="4" width="4.25" style="86" customWidth="1"/>
    <col min="5" max="5" width="12" style="86" customWidth="1"/>
    <col min="6" max="6" width="4.25" style="86" customWidth="1"/>
    <col min="7" max="7" width="12" style="86" customWidth="1"/>
    <col min="8" max="8" width="4.25" style="86" customWidth="1"/>
    <col min="9" max="9" width="12" style="86" customWidth="1"/>
    <col min="10" max="10" width="4.25" style="86" customWidth="1"/>
    <col min="11" max="11" width="12" style="86" customWidth="1"/>
    <col min="12" max="12" width="4.25" style="86" customWidth="1"/>
    <col min="13" max="13" width="12" style="86" customWidth="1"/>
    <col min="14" max="14" width="4.25" style="86" customWidth="1"/>
    <col min="15" max="15" width="2.375" style="86" customWidth="1"/>
    <col min="16" max="16" width="1.875" style="86" customWidth="1"/>
    <col min="17" max="17" width="4.25" style="86" customWidth="1"/>
    <col min="18" max="18" width="12" style="86" customWidth="1"/>
    <col min="19" max="19" width="4.25" style="86" customWidth="1"/>
    <col min="20" max="20" width="12" style="86" customWidth="1"/>
    <col min="21" max="21" width="4.25" style="86" customWidth="1"/>
    <col min="22" max="22" width="12" style="86" customWidth="1"/>
    <col min="23" max="23" width="4.25" style="86" customWidth="1"/>
    <col min="24" max="24" width="12" style="86" customWidth="1"/>
    <col min="25" max="25" width="4.25" style="86" customWidth="1"/>
    <col min="26" max="26" width="12" style="86" customWidth="1"/>
    <col min="27" max="27" width="4.25" style="86" customWidth="1"/>
    <col min="28" max="28" width="12" style="86" customWidth="1"/>
    <col min="29" max="29" width="4.25" style="86" customWidth="1"/>
    <col min="30" max="30" width="2.25" style="86" customWidth="1"/>
    <col min="31" max="31" width="2.25" style="56" customWidth="1"/>
    <col min="32" max="35" width="9" style="56"/>
    <col min="36" max="16384" width="9" style="86"/>
  </cols>
  <sheetData>
    <row r="1" spans="1:35" ht="8.25" customHeight="1" x14ac:dyDescent="0.1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row>
    <row r="2" spans="1:35" ht="24.75" customHeight="1" x14ac:dyDescent="0.15">
      <c r="A2" s="85"/>
      <c r="B2" s="87" t="s">
        <v>97</v>
      </c>
      <c r="C2" s="88"/>
      <c r="D2" s="88"/>
      <c r="E2" s="88"/>
      <c r="F2" s="88"/>
      <c r="G2" s="88"/>
      <c r="H2" s="88"/>
      <c r="I2" s="88"/>
      <c r="J2" s="88"/>
      <c r="K2" s="88"/>
      <c r="L2" s="88"/>
      <c r="M2" s="88"/>
      <c r="N2" s="88"/>
      <c r="O2" s="85"/>
      <c r="P2" s="85"/>
      <c r="Q2" s="87" t="s">
        <v>52</v>
      </c>
      <c r="R2" s="88"/>
      <c r="S2" s="88"/>
      <c r="T2" s="88"/>
      <c r="U2" s="88"/>
      <c r="V2" s="88"/>
      <c r="W2" s="88"/>
      <c r="X2" s="88"/>
      <c r="Y2" s="88"/>
      <c r="Z2" s="88"/>
      <c r="AA2" s="88"/>
      <c r="AB2" s="88"/>
      <c r="AC2" s="88"/>
      <c r="AD2" s="85"/>
      <c r="AF2" s="334" t="s">
        <v>118</v>
      </c>
      <c r="AG2" s="334"/>
      <c r="AH2" s="305"/>
      <c r="AI2" s="305"/>
    </row>
    <row r="3" spans="1:35" ht="7.5" customHeight="1" x14ac:dyDescent="0.15">
      <c r="A3" s="85"/>
      <c r="B3" s="87"/>
      <c r="C3" s="88"/>
      <c r="D3" s="88"/>
      <c r="E3" s="88"/>
      <c r="F3" s="88"/>
      <c r="G3" s="88"/>
      <c r="H3" s="88"/>
      <c r="I3" s="88"/>
      <c r="J3" s="88"/>
      <c r="K3" s="88"/>
      <c r="L3" s="88"/>
      <c r="M3" s="88"/>
      <c r="N3" s="88"/>
      <c r="O3" s="85"/>
      <c r="P3" s="85"/>
      <c r="Q3" s="87"/>
      <c r="R3" s="88"/>
      <c r="S3" s="88"/>
      <c r="T3" s="88"/>
      <c r="U3" s="88"/>
      <c r="V3" s="88"/>
      <c r="W3" s="88"/>
      <c r="X3" s="88"/>
      <c r="Y3" s="88"/>
      <c r="Z3" s="88"/>
      <c r="AA3" s="88"/>
      <c r="AB3" s="88"/>
      <c r="AC3" s="88"/>
      <c r="AD3" s="85"/>
    </row>
    <row r="4" spans="1:35" ht="99" customHeight="1" x14ac:dyDescent="0.15">
      <c r="A4" s="85"/>
      <c r="B4" s="502" t="s">
        <v>189</v>
      </c>
      <c r="C4" s="502"/>
      <c r="D4" s="502"/>
      <c r="E4" s="502"/>
      <c r="F4" s="502"/>
      <c r="G4" s="502"/>
      <c r="H4" s="502"/>
      <c r="I4" s="502"/>
      <c r="J4" s="502"/>
      <c r="K4" s="502"/>
      <c r="L4" s="502"/>
      <c r="M4" s="502"/>
      <c r="N4" s="502"/>
      <c r="O4" s="85"/>
      <c r="P4" s="85"/>
      <c r="Q4" s="87"/>
      <c r="R4" s="88"/>
      <c r="S4" s="88"/>
      <c r="T4" s="88"/>
      <c r="U4" s="88"/>
      <c r="V4" s="88"/>
      <c r="W4" s="88"/>
      <c r="X4" s="88"/>
      <c r="Y4" s="88"/>
      <c r="Z4" s="88"/>
      <c r="AA4" s="88"/>
      <c r="AB4" s="88"/>
      <c r="AC4" s="88"/>
      <c r="AD4" s="85"/>
    </row>
    <row r="5" spans="1:35" ht="6.75" customHeight="1" x14ac:dyDescent="0.15">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row>
    <row r="6" spans="1:35" ht="22.5" x14ac:dyDescent="0.15">
      <c r="A6" s="85"/>
      <c r="B6" s="362" t="s">
        <v>53</v>
      </c>
      <c r="C6" s="363"/>
      <c r="D6" s="363"/>
      <c r="E6" s="363"/>
      <c r="F6" s="363"/>
      <c r="G6" s="363"/>
      <c r="H6" s="363"/>
      <c r="I6" s="363"/>
      <c r="J6" s="363"/>
      <c r="K6" s="363"/>
      <c r="L6" s="363"/>
      <c r="M6" s="363"/>
      <c r="N6" s="364"/>
      <c r="O6" s="85"/>
      <c r="P6" s="85"/>
      <c r="Q6" s="494" t="s">
        <v>53</v>
      </c>
      <c r="R6" s="495"/>
      <c r="S6" s="495"/>
      <c r="T6" s="495"/>
      <c r="U6" s="495"/>
      <c r="V6" s="495"/>
      <c r="W6" s="495"/>
      <c r="X6" s="495"/>
      <c r="Y6" s="495"/>
      <c r="Z6" s="495"/>
      <c r="AA6" s="495"/>
      <c r="AB6" s="495"/>
      <c r="AC6" s="496"/>
      <c r="AD6" s="85"/>
    </row>
    <row r="7" spans="1:35" x14ac:dyDescent="0.15">
      <c r="A7" s="85"/>
      <c r="B7" s="393" t="s">
        <v>140</v>
      </c>
      <c r="C7" s="394"/>
      <c r="D7" s="451" t="s">
        <v>54</v>
      </c>
      <c r="E7" s="452"/>
      <c r="F7" s="452"/>
      <c r="G7" s="452"/>
      <c r="H7" s="452"/>
      <c r="I7" s="452"/>
      <c r="J7" s="452"/>
      <c r="K7" s="452"/>
      <c r="L7" s="452"/>
      <c r="M7" s="452"/>
      <c r="N7" s="453"/>
      <c r="O7" s="85"/>
      <c r="P7" s="85"/>
      <c r="Q7" s="497" t="s">
        <v>140</v>
      </c>
      <c r="R7" s="498"/>
      <c r="S7" s="499" t="s">
        <v>49</v>
      </c>
      <c r="T7" s="500"/>
      <c r="U7" s="500"/>
      <c r="V7" s="500"/>
      <c r="W7" s="500"/>
      <c r="X7" s="500"/>
      <c r="Y7" s="500"/>
      <c r="Z7" s="500"/>
      <c r="AA7" s="500"/>
      <c r="AB7" s="500"/>
      <c r="AC7" s="501"/>
      <c r="AD7" s="85"/>
    </row>
    <row r="8" spans="1:35" x14ac:dyDescent="0.15">
      <c r="A8" s="85"/>
      <c r="B8" s="392" t="s">
        <v>4</v>
      </c>
      <c r="C8" s="369"/>
      <c r="D8" s="357"/>
      <c r="E8" s="358"/>
      <c r="F8" s="358"/>
      <c r="G8" s="358"/>
      <c r="H8" s="358"/>
      <c r="I8" s="358"/>
      <c r="J8" s="358"/>
      <c r="K8" s="358"/>
      <c r="L8" s="358"/>
      <c r="M8" s="358"/>
      <c r="N8" s="371"/>
      <c r="O8" s="85"/>
      <c r="P8" s="85"/>
      <c r="Q8" s="435" t="s">
        <v>4</v>
      </c>
      <c r="R8" s="205"/>
      <c r="S8" s="455" t="s">
        <v>55</v>
      </c>
      <c r="T8" s="456"/>
      <c r="U8" s="456"/>
      <c r="V8" s="456"/>
      <c r="W8" s="456"/>
      <c r="X8" s="456"/>
      <c r="Y8" s="456"/>
      <c r="Z8" s="456"/>
      <c r="AA8" s="456"/>
      <c r="AB8" s="456"/>
      <c r="AC8" s="463"/>
      <c r="AD8" s="85"/>
    </row>
    <row r="9" spans="1:35" x14ac:dyDescent="0.15">
      <c r="A9" s="85"/>
      <c r="B9" s="392" t="s">
        <v>5</v>
      </c>
      <c r="C9" s="369"/>
      <c r="D9" s="357"/>
      <c r="E9" s="358"/>
      <c r="F9" s="358"/>
      <c r="G9" s="454"/>
      <c r="H9" s="368" t="s">
        <v>56</v>
      </c>
      <c r="I9" s="369"/>
      <c r="J9" s="357"/>
      <c r="K9" s="358"/>
      <c r="L9" s="358"/>
      <c r="M9" s="358"/>
      <c r="N9" s="371"/>
      <c r="O9" s="85"/>
      <c r="P9" s="85"/>
      <c r="Q9" s="435" t="s">
        <v>5</v>
      </c>
      <c r="R9" s="205"/>
      <c r="S9" s="455" t="s">
        <v>57</v>
      </c>
      <c r="T9" s="456"/>
      <c r="U9" s="456"/>
      <c r="V9" s="457"/>
      <c r="W9" s="447" t="s">
        <v>56</v>
      </c>
      <c r="X9" s="205"/>
      <c r="Y9" s="455" t="s">
        <v>98</v>
      </c>
      <c r="Z9" s="456"/>
      <c r="AA9" s="456"/>
      <c r="AB9" s="456"/>
      <c r="AC9" s="463"/>
      <c r="AD9" s="85"/>
    </row>
    <row r="10" spans="1:35" x14ac:dyDescent="0.15">
      <c r="A10" s="85"/>
      <c r="B10" s="392" t="s">
        <v>59</v>
      </c>
      <c r="C10" s="369"/>
      <c r="D10" s="357"/>
      <c r="E10" s="358"/>
      <c r="F10" s="358"/>
      <c r="G10" s="358"/>
      <c r="H10" s="358"/>
      <c r="I10" s="358"/>
      <c r="J10" s="358"/>
      <c r="K10" s="358"/>
      <c r="L10" s="358"/>
      <c r="M10" s="358"/>
      <c r="N10" s="371"/>
      <c r="O10" s="85"/>
      <c r="P10" s="85"/>
      <c r="Q10" s="435" t="s">
        <v>59</v>
      </c>
      <c r="R10" s="205"/>
      <c r="S10" s="455" t="s">
        <v>60</v>
      </c>
      <c r="T10" s="456"/>
      <c r="U10" s="456"/>
      <c r="V10" s="456"/>
      <c r="W10" s="456"/>
      <c r="X10" s="456"/>
      <c r="Y10" s="456"/>
      <c r="Z10" s="456"/>
      <c r="AA10" s="456"/>
      <c r="AB10" s="456"/>
      <c r="AC10" s="463"/>
      <c r="AD10" s="85"/>
    </row>
    <row r="11" spans="1:35" x14ac:dyDescent="0.15">
      <c r="A11" s="85"/>
      <c r="B11" s="392" t="s">
        <v>61</v>
      </c>
      <c r="C11" s="369"/>
      <c r="D11" s="357"/>
      <c r="E11" s="358"/>
      <c r="F11" s="358"/>
      <c r="G11" s="358"/>
      <c r="H11" s="358"/>
      <c r="I11" s="358"/>
      <c r="J11" s="358"/>
      <c r="K11" s="358"/>
      <c r="L11" s="358"/>
      <c r="M11" s="358"/>
      <c r="N11" s="371"/>
      <c r="O11" s="85"/>
      <c r="P11" s="85"/>
      <c r="Q11" s="435" t="s">
        <v>61</v>
      </c>
      <c r="R11" s="205"/>
      <c r="S11" s="455" t="s">
        <v>62</v>
      </c>
      <c r="T11" s="456"/>
      <c r="U11" s="456"/>
      <c r="V11" s="456"/>
      <c r="W11" s="456"/>
      <c r="X11" s="456"/>
      <c r="Y11" s="456"/>
      <c r="Z11" s="456"/>
      <c r="AA11" s="456"/>
      <c r="AB11" s="456"/>
      <c r="AC11" s="463"/>
      <c r="AD11" s="85"/>
    </row>
    <row r="12" spans="1:35" x14ac:dyDescent="0.15">
      <c r="A12" s="85"/>
      <c r="B12" s="392" t="s">
        <v>63</v>
      </c>
      <c r="C12" s="369"/>
      <c r="D12" s="357"/>
      <c r="E12" s="358"/>
      <c r="F12" s="358"/>
      <c r="G12" s="358"/>
      <c r="H12" s="358"/>
      <c r="I12" s="358"/>
      <c r="J12" s="358"/>
      <c r="K12" s="358"/>
      <c r="L12" s="358"/>
      <c r="M12" s="358"/>
      <c r="N12" s="371"/>
      <c r="O12" s="85"/>
      <c r="P12" s="85"/>
      <c r="Q12" s="435" t="s">
        <v>63</v>
      </c>
      <c r="R12" s="205"/>
      <c r="S12" s="455" t="s">
        <v>99</v>
      </c>
      <c r="T12" s="456"/>
      <c r="U12" s="456"/>
      <c r="V12" s="456"/>
      <c r="W12" s="456"/>
      <c r="X12" s="456"/>
      <c r="Y12" s="456"/>
      <c r="Z12" s="456"/>
      <c r="AA12" s="456"/>
      <c r="AB12" s="456"/>
      <c r="AC12" s="463"/>
      <c r="AD12" s="85"/>
    </row>
    <row r="13" spans="1:35" x14ac:dyDescent="0.15">
      <c r="A13" s="85"/>
      <c r="B13" s="392" t="s">
        <v>65</v>
      </c>
      <c r="C13" s="369"/>
      <c r="D13" s="357"/>
      <c r="E13" s="358"/>
      <c r="F13" s="358"/>
      <c r="G13" s="454"/>
      <c r="H13" s="368" t="s">
        <v>66</v>
      </c>
      <c r="I13" s="369"/>
      <c r="J13" s="357"/>
      <c r="K13" s="358"/>
      <c r="L13" s="358"/>
      <c r="M13" s="358"/>
      <c r="N13" s="371"/>
      <c r="O13" s="85"/>
      <c r="P13" s="85"/>
      <c r="Q13" s="435" t="s">
        <v>65</v>
      </c>
      <c r="R13" s="205"/>
      <c r="S13" s="455" t="s">
        <v>67</v>
      </c>
      <c r="T13" s="456"/>
      <c r="U13" s="456"/>
      <c r="V13" s="457"/>
      <c r="W13" s="447" t="s">
        <v>66</v>
      </c>
      <c r="X13" s="205"/>
      <c r="Y13" s="464" t="s">
        <v>187</v>
      </c>
      <c r="Z13" s="456"/>
      <c r="AA13" s="456"/>
      <c r="AB13" s="456"/>
      <c r="AC13" s="463"/>
      <c r="AD13" s="85"/>
    </row>
    <row r="14" spans="1:35" x14ac:dyDescent="0.15">
      <c r="A14" s="85"/>
      <c r="B14" s="440" t="s">
        <v>6</v>
      </c>
      <c r="C14" s="441"/>
      <c r="D14" s="372" t="s">
        <v>54</v>
      </c>
      <c r="E14" s="373"/>
      <c r="F14" s="373"/>
      <c r="G14" s="373"/>
      <c r="H14" s="373"/>
      <c r="I14" s="373"/>
      <c r="J14" s="373"/>
      <c r="K14" s="373"/>
      <c r="L14" s="373"/>
      <c r="M14" s="373"/>
      <c r="N14" s="374"/>
      <c r="O14" s="85"/>
      <c r="P14" s="85"/>
      <c r="Q14" s="458" t="s">
        <v>6</v>
      </c>
      <c r="R14" s="459"/>
      <c r="S14" s="460" t="s">
        <v>2</v>
      </c>
      <c r="T14" s="461"/>
      <c r="U14" s="461"/>
      <c r="V14" s="461"/>
      <c r="W14" s="461"/>
      <c r="X14" s="461"/>
      <c r="Y14" s="461"/>
      <c r="Z14" s="461"/>
      <c r="AA14" s="461"/>
      <c r="AB14" s="461"/>
      <c r="AC14" s="462"/>
      <c r="AD14" s="85"/>
    </row>
    <row r="15" spans="1:35" x14ac:dyDescent="0.15">
      <c r="A15" s="85"/>
      <c r="B15" s="85"/>
      <c r="C15" s="85"/>
      <c r="D15" s="85"/>
      <c r="E15" s="85"/>
      <c r="F15" s="90" t="s">
        <v>68</v>
      </c>
      <c r="G15" s="91"/>
      <c r="H15" s="91"/>
      <c r="I15" s="92"/>
      <c r="J15" s="438" t="s">
        <v>54</v>
      </c>
      <c r="K15" s="438"/>
      <c r="L15" s="438"/>
      <c r="M15" s="438"/>
      <c r="N15" s="439"/>
      <c r="O15" s="85"/>
      <c r="P15" s="85"/>
      <c r="Q15" s="85"/>
      <c r="R15" s="85"/>
      <c r="S15" s="85"/>
      <c r="T15" s="85"/>
      <c r="U15" s="90" t="s">
        <v>68</v>
      </c>
      <c r="V15" s="91"/>
      <c r="W15" s="91"/>
      <c r="X15" s="92"/>
      <c r="Y15" s="465" t="s">
        <v>69</v>
      </c>
      <c r="Z15" s="465"/>
      <c r="AA15" s="465"/>
      <c r="AB15" s="465"/>
      <c r="AC15" s="466"/>
      <c r="AD15" s="85"/>
    </row>
    <row r="16" spans="1:35" x14ac:dyDescent="0.15">
      <c r="A16" s="85"/>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row>
    <row r="17" spans="1:30" ht="22.5" x14ac:dyDescent="0.15">
      <c r="A17" s="85"/>
      <c r="B17" s="365" t="s">
        <v>173</v>
      </c>
      <c r="C17" s="366"/>
      <c r="D17" s="366"/>
      <c r="E17" s="366"/>
      <c r="F17" s="366"/>
      <c r="G17" s="366"/>
      <c r="H17" s="366"/>
      <c r="I17" s="366"/>
      <c r="J17" s="366"/>
      <c r="K17" s="366"/>
      <c r="L17" s="366"/>
      <c r="M17" s="366"/>
      <c r="N17" s="367"/>
      <c r="O17" s="85"/>
      <c r="P17" s="85"/>
      <c r="Q17" s="467" t="s">
        <v>173</v>
      </c>
      <c r="R17" s="468"/>
      <c r="S17" s="468"/>
      <c r="T17" s="468"/>
      <c r="U17" s="468"/>
      <c r="V17" s="468"/>
      <c r="W17" s="468"/>
      <c r="X17" s="468"/>
      <c r="Y17" s="468"/>
      <c r="Z17" s="468"/>
      <c r="AA17" s="468"/>
      <c r="AB17" s="468"/>
      <c r="AC17" s="469"/>
      <c r="AD17" s="85"/>
    </row>
    <row r="18" spans="1:30" x14ac:dyDescent="0.15">
      <c r="A18" s="85"/>
      <c r="B18" s="360" t="s">
        <v>5</v>
      </c>
      <c r="C18" s="361"/>
      <c r="D18" s="386"/>
      <c r="E18" s="387"/>
      <c r="F18" s="387"/>
      <c r="G18" s="388"/>
      <c r="H18" s="370" t="s">
        <v>56</v>
      </c>
      <c r="I18" s="361"/>
      <c r="J18" s="386"/>
      <c r="K18" s="387"/>
      <c r="L18" s="387"/>
      <c r="M18" s="387"/>
      <c r="N18" s="389"/>
      <c r="O18" s="85"/>
      <c r="P18" s="85"/>
      <c r="Q18" s="473" t="s">
        <v>5</v>
      </c>
      <c r="R18" s="474"/>
      <c r="S18" s="470" t="s">
        <v>178</v>
      </c>
      <c r="T18" s="471"/>
      <c r="U18" s="471"/>
      <c r="V18" s="478"/>
      <c r="W18" s="479" t="s">
        <v>56</v>
      </c>
      <c r="X18" s="474"/>
      <c r="Y18" s="470" t="s">
        <v>180</v>
      </c>
      <c r="Z18" s="471"/>
      <c r="AA18" s="471"/>
      <c r="AB18" s="471"/>
      <c r="AC18" s="472"/>
      <c r="AD18" s="85"/>
    </row>
    <row r="19" spans="1:30" x14ac:dyDescent="0.15">
      <c r="A19" s="85"/>
      <c r="B19" s="360" t="s">
        <v>59</v>
      </c>
      <c r="C19" s="361"/>
      <c r="D19" s="386"/>
      <c r="E19" s="387"/>
      <c r="F19" s="387"/>
      <c r="G19" s="387"/>
      <c r="H19" s="387"/>
      <c r="I19" s="387"/>
      <c r="J19" s="387"/>
      <c r="K19" s="387"/>
      <c r="L19" s="387"/>
      <c r="M19" s="387"/>
      <c r="N19" s="389"/>
      <c r="O19" s="85"/>
      <c r="P19" s="85"/>
      <c r="Q19" s="473" t="s">
        <v>59</v>
      </c>
      <c r="R19" s="474"/>
      <c r="S19" s="475"/>
      <c r="T19" s="476"/>
      <c r="U19" s="476"/>
      <c r="V19" s="476"/>
      <c r="W19" s="476"/>
      <c r="X19" s="476"/>
      <c r="Y19" s="476"/>
      <c r="Z19" s="476"/>
      <c r="AA19" s="476"/>
      <c r="AB19" s="476"/>
      <c r="AC19" s="477"/>
      <c r="AD19" s="85"/>
    </row>
    <row r="20" spans="1:30" x14ac:dyDescent="0.15">
      <c r="A20" s="85"/>
      <c r="B20" s="360" t="s">
        <v>61</v>
      </c>
      <c r="C20" s="361"/>
      <c r="D20" s="386"/>
      <c r="E20" s="387"/>
      <c r="F20" s="387"/>
      <c r="G20" s="387"/>
      <c r="H20" s="387"/>
      <c r="I20" s="387"/>
      <c r="J20" s="387"/>
      <c r="K20" s="387"/>
      <c r="L20" s="387"/>
      <c r="M20" s="387"/>
      <c r="N20" s="389"/>
      <c r="O20" s="85"/>
      <c r="P20" s="85"/>
      <c r="Q20" s="473" t="s">
        <v>61</v>
      </c>
      <c r="R20" s="474"/>
      <c r="S20" s="470" t="s">
        <v>181</v>
      </c>
      <c r="T20" s="471"/>
      <c r="U20" s="471"/>
      <c r="V20" s="471"/>
      <c r="W20" s="471"/>
      <c r="X20" s="471"/>
      <c r="Y20" s="471"/>
      <c r="Z20" s="471"/>
      <c r="AA20" s="471"/>
      <c r="AB20" s="471"/>
      <c r="AC20" s="472"/>
      <c r="AD20" s="85"/>
    </row>
    <row r="21" spans="1:30" x14ac:dyDescent="0.15">
      <c r="A21" s="85"/>
      <c r="B21" s="360" t="s">
        <v>63</v>
      </c>
      <c r="C21" s="361"/>
      <c r="D21" s="386"/>
      <c r="E21" s="387"/>
      <c r="F21" s="387"/>
      <c r="G21" s="387"/>
      <c r="H21" s="387"/>
      <c r="I21" s="387"/>
      <c r="J21" s="387"/>
      <c r="K21" s="387"/>
      <c r="L21" s="387"/>
      <c r="M21" s="387"/>
      <c r="N21" s="389"/>
      <c r="O21" s="85"/>
      <c r="P21" s="85"/>
      <c r="Q21" s="473" t="s">
        <v>63</v>
      </c>
      <c r="R21" s="474"/>
      <c r="S21" s="475"/>
      <c r="T21" s="476"/>
      <c r="U21" s="476"/>
      <c r="V21" s="476"/>
      <c r="W21" s="476"/>
      <c r="X21" s="476"/>
      <c r="Y21" s="476"/>
      <c r="Z21" s="476"/>
      <c r="AA21" s="476"/>
      <c r="AB21" s="476"/>
      <c r="AC21" s="477"/>
      <c r="AD21" s="85"/>
    </row>
    <row r="22" spans="1:30" x14ac:dyDescent="0.15">
      <c r="A22" s="85"/>
      <c r="B22" s="433" t="s">
        <v>65</v>
      </c>
      <c r="C22" s="429"/>
      <c r="D22" s="378"/>
      <c r="E22" s="379"/>
      <c r="F22" s="379"/>
      <c r="G22" s="434"/>
      <c r="H22" s="428" t="s">
        <v>66</v>
      </c>
      <c r="I22" s="429"/>
      <c r="J22" s="378"/>
      <c r="K22" s="379"/>
      <c r="L22" s="379"/>
      <c r="M22" s="379"/>
      <c r="N22" s="380"/>
      <c r="O22" s="85"/>
      <c r="P22" s="85"/>
      <c r="Q22" s="436" t="s">
        <v>65</v>
      </c>
      <c r="R22" s="437"/>
      <c r="S22" s="490"/>
      <c r="T22" s="491"/>
      <c r="U22" s="491"/>
      <c r="V22" s="493"/>
      <c r="W22" s="489" t="s">
        <v>66</v>
      </c>
      <c r="X22" s="437"/>
      <c r="Y22" s="490"/>
      <c r="Z22" s="491"/>
      <c r="AA22" s="491"/>
      <c r="AB22" s="491"/>
      <c r="AC22" s="492"/>
      <c r="AD22" s="85"/>
    </row>
    <row r="23" spans="1:30" x14ac:dyDescent="0.15">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row>
    <row r="24" spans="1:30" ht="22.5" x14ac:dyDescent="0.15">
      <c r="A24" s="85"/>
      <c r="B24" s="365" t="s">
        <v>174</v>
      </c>
      <c r="C24" s="366"/>
      <c r="D24" s="366"/>
      <c r="E24" s="366"/>
      <c r="F24" s="366"/>
      <c r="G24" s="366"/>
      <c r="H24" s="366"/>
      <c r="I24" s="366"/>
      <c r="J24" s="366"/>
      <c r="K24" s="366"/>
      <c r="L24" s="366"/>
      <c r="M24" s="366"/>
      <c r="N24" s="367"/>
      <c r="O24" s="85"/>
      <c r="P24" s="85"/>
      <c r="Q24" s="467" t="s">
        <v>179</v>
      </c>
      <c r="R24" s="468"/>
      <c r="S24" s="468"/>
      <c r="T24" s="468"/>
      <c r="U24" s="468"/>
      <c r="V24" s="468"/>
      <c r="W24" s="468"/>
      <c r="X24" s="468"/>
      <c r="Y24" s="468"/>
      <c r="Z24" s="468"/>
      <c r="AA24" s="468"/>
      <c r="AB24" s="468"/>
      <c r="AC24" s="469"/>
      <c r="AD24" s="85"/>
    </row>
    <row r="25" spans="1:30" x14ac:dyDescent="0.15">
      <c r="A25" s="85"/>
      <c r="B25" s="360" t="s">
        <v>4</v>
      </c>
      <c r="C25" s="361"/>
      <c r="D25" s="386"/>
      <c r="E25" s="387"/>
      <c r="F25" s="387"/>
      <c r="G25" s="387"/>
      <c r="H25" s="387"/>
      <c r="I25" s="387"/>
      <c r="J25" s="387"/>
      <c r="K25" s="387"/>
      <c r="L25" s="387"/>
      <c r="M25" s="387"/>
      <c r="N25" s="389"/>
      <c r="O25" s="85"/>
      <c r="P25" s="85"/>
      <c r="Q25" s="473" t="s">
        <v>4</v>
      </c>
      <c r="R25" s="474"/>
      <c r="S25" s="486" t="s">
        <v>55</v>
      </c>
      <c r="T25" s="487"/>
      <c r="U25" s="487"/>
      <c r="V25" s="487"/>
      <c r="W25" s="487"/>
      <c r="X25" s="487"/>
      <c r="Y25" s="487"/>
      <c r="Z25" s="487"/>
      <c r="AA25" s="487"/>
      <c r="AB25" s="487"/>
      <c r="AC25" s="488"/>
      <c r="AD25" s="85"/>
    </row>
    <row r="26" spans="1:30" x14ac:dyDescent="0.15">
      <c r="A26" s="85"/>
      <c r="B26" s="360" t="s">
        <v>5</v>
      </c>
      <c r="C26" s="361"/>
      <c r="D26" s="386"/>
      <c r="E26" s="387"/>
      <c r="F26" s="387"/>
      <c r="G26" s="388"/>
      <c r="H26" s="370" t="s">
        <v>56</v>
      </c>
      <c r="I26" s="361"/>
      <c r="J26" s="386"/>
      <c r="K26" s="387"/>
      <c r="L26" s="387"/>
      <c r="M26" s="387"/>
      <c r="N26" s="389"/>
      <c r="O26" s="85"/>
      <c r="P26" s="85"/>
      <c r="Q26" s="473" t="s">
        <v>5</v>
      </c>
      <c r="R26" s="474"/>
      <c r="S26" s="470"/>
      <c r="T26" s="476"/>
      <c r="U26" s="476"/>
      <c r="V26" s="520"/>
      <c r="W26" s="479" t="s">
        <v>56</v>
      </c>
      <c r="X26" s="474"/>
      <c r="Y26" s="486" t="s">
        <v>100</v>
      </c>
      <c r="Z26" s="487"/>
      <c r="AA26" s="487"/>
      <c r="AB26" s="487"/>
      <c r="AC26" s="488"/>
      <c r="AD26" s="85"/>
    </row>
    <row r="27" spans="1:30" x14ac:dyDescent="0.15">
      <c r="A27" s="85"/>
      <c r="B27" s="360" t="s">
        <v>59</v>
      </c>
      <c r="C27" s="361"/>
      <c r="D27" s="386"/>
      <c r="E27" s="387"/>
      <c r="F27" s="387"/>
      <c r="G27" s="387"/>
      <c r="H27" s="387"/>
      <c r="I27" s="387"/>
      <c r="J27" s="387"/>
      <c r="K27" s="387"/>
      <c r="L27" s="387"/>
      <c r="M27" s="387"/>
      <c r="N27" s="389"/>
      <c r="O27" s="85"/>
      <c r="P27" s="85"/>
      <c r="Q27" s="473" t="s">
        <v>59</v>
      </c>
      <c r="R27" s="474"/>
      <c r="S27" s="486" t="s">
        <v>101</v>
      </c>
      <c r="T27" s="487"/>
      <c r="U27" s="487"/>
      <c r="V27" s="487"/>
      <c r="W27" s="487"/>
      <c r="X27" s="487"/>
      <c r="Y27" s="487"/>
      <c r="Z27" s="487"/>
      <c r="AA27" s="487"/>
      <c r="AB27" s="487"/>
      <c r="AC27" s="488"/>
      <c r="AD27" s="85"/>
    </row>
    <row r="28" spans="1:30" x14ac:dyDescent="0.15">
      <c r="A28" s="85"/>
      <c r="B28" s="360" t="s">
        <v>61</v>
      </c>
      <c r="C28" s="361"/>
      <c r="D28" s="386"/>
      <c r="E28" s="387"/>
      <c r="F28" s="387"/>
      <c r="G28" s="387"/>
      <c r="H28" s="387"/>
      <c r="I28" s="387"/>
      <c r="J28" s="387"/>
      <c r="K28" s="387"/>
      <c r="L28" s="387"/>
      <c r="M28" s="387"/>
      <c r="N28" s="389"/>
      <c r="O28" s="85"/>
      <c r="P28" s="85"/>
      <c r="Q28" s="473" t="s">
        <v>61</v>
      </c>
      <c r="R28" s="474"/>
      <c r="S28" s="486" t="s">
        <v>102</v>
      </c>
      <c r="T28" s="487"/>
      <c r="U28" s="487"/>
      <c r="V28" s="487"/>
      <c r="W28" s="487"/>
      <c r="X28" s="487"/>
      <c r="Y28" s="487"/>
      <c r="Z28" s="487"/>
      <c r="AA28" s="487"/>
      <c r="AB28" s="487"/>
      <c r="AC28" s="488"/>
      <c r="AD28" s="85"/>
    </row>
    <row r="29" spans="1:30" x14ac:dyDescent="0.15">
      <c r="A29" s="85"/>
      <c r="B29" s="360" t="s">
        <v>63</v>
      </c>
      <c r="C29" s="361"/>
      <c r="D29" s="386"/>
      <c r="E29" s="387"/>
      <c r="F29" s="387"/>
      <c r="G29" s="387"/>
      <c r="H29" s="387"/>
      <c r="I29" s="387"/>
      <c r="J29" s="387"/>
      <c r="K29" s="387"/>
      <c r="L29" s="387"/>
      <c r="M29" s="387"/>
      <c r="N29" s="389"/>
      <c r="O29" s="85"/>
      <c r="P29" s="85"/>
      <c r="Q29" s="473" t="s">
        <v>63</v>
      </c>
      <c r="R29" s="474"/>
      <c r="S29" s="486" t="s">
        <v>103</v>
      </c>
      <c r="T29" s="487"/>
      <c r="U29" s="487"/>
      <c r="V29" s="487"/>
      <c r="W29" s="487"/>
      <c r="X29" s="487"/>
      <c r="Y29" s="487"/>
      <c r="Z29" s="487"/>
      <c r="AA29" s="487"/>
      <c r="AB29" s="487"/>
      <c r="AC29" s="488"/>
      <c r="AD29" s="85"/>
    </row>
    <row r="30" spans="1:30" x14ac:dyDescent="0.15">
      <c r="A30" s="85"/>
      <c r="B30" s="433" t="s">
        <v>65</v>
      </c>
      <c r="C30" s="429"/>
      <c r="D30" s="378"/>
      <c r="E30" s="379"/>
      <c r="F30" s="379"/>
      <c r="G30" s="434"/>
      <c r="H30" s="428" t="s">
        <v>66</v>
      </c>
      <c r="I30" s="429"/>
      <c r="J30" s="378"/>
      <c r="K30" s="379"/>
      <c r="L30" s="379"/>
      <c r="M30" s="379"/>
      <c r="N30" s="380"/>
      <c r="O30" s="85"/>
      <c r="P30" s="85"/>
      <c r="Q30" s="436" t="s">
        <v>65</v>
      </c>
      <c r="R30" s="437"/>
      <c r="S30" s="524" t="s">
        <v>104</v>
      </c>
      <c r="T30" s="525"/>
      <c r="U30" s="525"/>
      <c r="V30" s="526"/>
      <c r="W30" s="489" t="s">
        <v>66</v>
      </c>
      <c r="X30" s="437"/>
      <c r="Y30" s="490"/>
      <c r="Z30" s="491"/>
      <c r="AA30" s="491"/>
      <c r="AB30" s="491"/>
      <c r="AC30" s="492"/>
      <c r="AD30" s="85"/>
    </row>
    <row r="31" spans="1:30" x14ac:dyDescent="0.15">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row>
    <row r="32" spans="1:30" ht="22.5" x14ac:dyDescent="0.15">
      <c r="A32" s="85"/>
      <c r="B32" s="375" t="s">
        <v>71</v>
      </c>
      <c r="C32" s="376"/>
      <c r="D32" s="376"/>
      <c r="E32" s="376"/>
      <c r="F32" s="376"/>
      <c r="G32" s="376"/>
      <c r="H32" s="376"/>
      <c r="I32" s="376"/>
      <c r="J32" s="376"/>
      <c r="K32" s="376"/>
      <c r="L32" s="376"/>
      <c r="M32" s="376"/>
      <c r="N32" s="377"/>
      <c r="O32" s="85"/>
      <c r="P32" s="85"/>
      <c r="Q32" s="517" t="s">
        <v>71</v>
      </c>
      <c r="R32" s="518"/>
      <c r="S32" s="518"/>
      <c r="T32" s="518"/>
      <c r="U32" s="518"/>
      <c r="V32" s="518"/>
      <c r="W32" s="518"/>
      <c r="X32" s="518"/>
      <c r="Y32" s="518"/>
      <c r="Z32" s="518"/>
      <c r="AA32" s="518"/>
      <c r="AB32" s="518"/>
      <c r="AC32" s="519"/>
      <c r="AD32" s="85"/>
    </row>
    <row r="33" spans="1:30" x14ac:dyDescent="0.15">
      <c r="A33" s="85"/>
      <c r="B33" s="390" t="s">
        <v>72</v>
      </c>
      <c r="C33" s="391"/>
      <c r="D33" s="369"/>
      <c r="E33" s="381"/>
      <c r="F33" s="382"/>
      <c r="G33" s="93" t="s">
        <v>105</v>
      </c>
      <c r="H33" s="381"/>
      <c r="I33" s="432"/>
      <c r="J33" s="94" t="s">
        <v>106</v>
      </c>
      <c r="K33" s="119" t="str">
        <f>IF(OR($E$33="",$H$33=""),"",$H$33-$E$33)</f>
        <v/>
      </c>
      <c r="L33" s="89" t="s">
        <v>107</v>
      </c>
      <c r="M33" s="119" t="str">
        <f>IF($K$33="","",$K$33+1)</f>
        <v/>
      </c>
      <c r="N33" s="95" t="s">
        <v>108</v>
      </c>
      <c r="O33" s="85"/>
      <c r="P33" s="85"/>
      <c r="Q33" s="442" t="s">
        <v>72</v>
      </c>
      <c r="R33" s="443"/>
      <c r="S33" s="205"/>
      <c r="T33" s="448">
        <v>44378</v>
      </c>
      <c r="U33" s="449"/>
      <c r="V33" s="93" t="s">
        <v>105</v>
      </c>
      <c r="W33" s="448">
        <v>44379</v>
      </c>
      <c r="X33" s="450"/>
      <c r="Y33" s="94" t="s">
        <v>106</v>
      </c>
      <c r="Z33" s="96">
        <f>IF(OR($T$33="",$W$33=""),"",$W$33-$T$33)</f>
        <v>1</v>
      </c>
      <c r="AA33" s="89" t="s">
        <v>107</v>
      </c>
      <c r="AB33" s="96">
        <f>IF($Z$33="","",$Z$33+1)</f>
        <v>2</v>
      </c>
      <c r="AC33" s="95" t="s">
        <v>108</v>
      </c>
      <c r="AD33" s="85"/>
    </row>
    <row r="34" spans="1:30" x14ac:dyDescent="0.15">
      <c r="A34" s="85"/>
      <c r="B34" s="390" t="s">
        <v>109</v>
      </c>
      <c r="C34" s="391"/>
      <c r="D34" s="369"/>
      <c r="E34" s="383" t="s">
        <v>54</v>
      </c>
      <c r="F34" s="384"/>
      <c r="G34" s="385"/>
      <c r="H34" s="368" t="s">
        <v>110</v>
      </c>
      <c r="I34" s="391"/>
      <c r="J34" s="369"/>
      <c r="K34" s="383" t="s">
        <v>54</v>
      </c>
      <c r="L34" s="384"/>
      <c r="M34" s="385"/>
      <c r="N34" s="97"/>
      <c r="O34" s="85"/>
      <c r="P34" s="85"/>
      <c r="Q34" s="442" t="s">
        <v>109</v>
      </c>
      <c r="R34" s="443"/>
      <c r="S34" s="205"/>
      <c r="T34" s="444" t="s">
        <v>111</v>
      </c>
      <c r="U34" s="445"/>
      <c r="V34" s="446"/>
      <c r="W34" s="447" t="s">
        <v>110</v>
      </c>
      <c r="X34" s="443"/>
      <c r="Y34" s="205"/>
      <c r="Z34" s="444" t="s">
        <v>112</v>
      </c>
      <c r="AA34" s="445"/>
      <c r="AB34" s="446"/>
      <c r="AC34" s="97"/>
      <c r="AD34" s="85"/>
    </row>
    <row r="35" spans="1:30" ht="18.75" customHeight="1" x14ac:dyDescent="0.15">
      <c r="A35" s="85"/>
      <c r="B35" s="411" t="s">
        <v>77</v>
      </c>
      <c r="C35" s="412"/>
      <c r="D35" s="413"/>
      <c r="E35" s="424"/>
      <c r="F35" s="425"/>
      <c r="G35" s="430" t="s">
        <v>0</v>
      </c>
      <c r="H35" s="395"/>
      <c r="I35" s="396"/>
      <c r="J35" s="396"/>
      <c r="K35" s="396"/>
      <c r="L35" s="396"/>
      <c r="M35" s="396"/>
      <c r="N35" s="397"/>
      <c r="O35" s="85"/>
      <c r="P35" s="85"/>
      <c r="Q35" s="480" t="s">
        <v>77</v>
      </c>
      <c r="R35" s="481"/>
      <c r="S35" s="482"/>
      <c r="T35" s="424"/>
      <c r="U35" s="425"/>
      <c r="V35" s="430" t="s">
        <v>0</v>
      </c>
      <c r="W35" s="395"/>
      <c r="X35" s="396"/>
      <c r="Y35" s="396"/>
      <c r="Z35" s="396"/>
      <c r="AA35" s="396"/>
      <c r="AB35" s="396"/>
      <c r="AC35" s="397"/>
      <c r="AD35" s="85"/>
    </row>
    <row r="36" spans="1:30" ht="18.75" customHeight="1" x14ac:dyDescent="0.15">
      <c r="A36" s="85"/>
      <c r="B36" s="414"/>
      <c r="C36" s="415"/>
      <c r="D36" s="416"/>
      <c r="E36" s="426"/>
      <c r="F36" s="427"/>
      <c r="G36" s="431"/>
      <c r="H36" s="398"/>
      <c r="I36" s="399"/>
      <c r="J36" s="399"/>
      <c r="K36" s="399"/>
      <c r="L36" s="399"/>
      <c r="M36" s="399"/>
      <c r="N36" s="400"/>
      <c r="O36" s="85"/>
      <c r="P36" s="85"/>
      <c r="Q36" s="483"/>
      <c r="R36" s="484"/>
      <c r="S36" s="485"/>
      <c r="T36" s="426"/>
      <c r="U36" s="427"/>
      <c r="V36" s="431"/>
      <c r="W36" s="398"/>
      <c r="X36" s="399"/>
      <c r="Y36" s="399"/>
      <c r="Z36" s="399"/>
      <c r="AA36" s="399"/>
      <c r="AB36" s="399"/>
      <c r="AC36" s="400"/>
      <c r="AD36" s="85"/>
    </row>
    <row r="37" spans="1:30" ht="38.25" customHeight="1" x14ac:dyDescent="0.15">
      <c r="A37" s="85"/>
      <c r="B37" s="423" t="s">
        <v>121</v>
      </c>
      <c r="C37" s="408"/>
      <c r="D37" s="408"/>
      <c r="E37" s="357"/>
      <c r="F37" s="358"/>
      <c r="G37" s="358"/>
      <c r="H37" s="358"/>
      <c r="I37" s="358"/>
      <c r="J37" s="358"/>
      <c r="K37" s="358"/>
      <c r="L37" s="358"/>
      <c r="M37" s="358"/>
      <c r="N37" s="359"/>
      <c r="O37" s="85"/>
      <c r="P37" s="85"/>
      <c r="Q37" s="513" t="s">
        <v>121</v>
      </c>
      <c r="R37" s="504"/>
      <c r="S37" s="504"/>
      <c r="T37" s="271" t="s">
        <v>188</v>
      </c>
      <c r="U37" s="272"/>
      <c r="V37" s="272"/>
      <c r="W37" s="272"/>
      <c r="X37" s="272"/>
      <c r="Y37" s="272"/>
      <c r="Z37" s="272"/>
      <c r="AA37" s="272"/>
      <c r="AB37" s="272"/>
      <c r="AC37" s="273"/>
      <c r="AD37" s="85"/>
    </row>
    <row r="38" spans="1:30" ht="65.25" customHeight="1" x14ac:dyDescent="0.15">
      <c r="A38" s="85"/>
      <c r="B38" s="407"/>
      <c r="C38" s="408"/>
      <c r="D38" s="408"/>
      <c r="E38" s="417" t="s">
        <v>190</v>
      </c>
      <c r="F38" s="417"/>
      <c r="G38" s="417"/>
      <c r="H38" s="417"/>
      <c r="I38" s="417"/>
      <c r="J38" s="417"/>
      <c r="K38" s="417"/>
      <c r="L38" s="417"/>
      <c r="M38" s="417"/>
      <c r="N38" s="418"/>
      <c r="O38" s="85"/>
      <c r="P38" s="85"/>
      <c r="Q38" s="503"/>
      <c r="R38" s="504"/>
      <c r="S38" s="504"/>
      <c r="T38" s="521" t="s">
        <v>182</v>
      </c>
      <c r="U38" s="522"/>
      <c r="V38" s="522"/>
      <c r="W38" s="522"/>
      <c r="X38" s="522"/>
      <c r="Y38" s="522"/>
      <c r="Z38" s="522"/>
      <c r="AA38" s="522"/>
      <c r="AB38" s="522"/>
      <c r="AC38" s="523"/>
      <c r="AD38" s="85"/>
    </row>
    <row r="39" spans="1:30" x14ac:dyDescent="0.15">
      <c r="A39" s="85"/>
      <c r="B39" s="99" t="s">
        <v>87</v>
      </c>
      <c r="C39" s="100"/>
      <c r="D39" s="101"/>
      <c r="E39" s="204" t="s">
        <v>164</v>
      </c>
      <c r="F39" s="205"/>
      <c r="G39" s="118" t="s">
        <v>54</v>
      </c>
      <c r="H39" s="133"/>
      <c r="I39" s="134"/>
      <c r="J39" s="134"/>
      <c r="K39" s="134"/>
      <c r="L39" s="134"/>
      <c r="M39" s="134"/>
      <c r="N39" s="135"/>
      <c r="O39" s="85"/>
      <c r="P39" s="85"/>
      <c r="Q39" s="102" t="s">
        <v>87</v>
      </c>
      <c r="R39" s="103"/>
      <c r="S39" s="104"/>
      <c r="T39" s="204" t="s">
        <v>164</v>
      </c>
      <c r="U39" s="205"/>
      <c r="V39" s="98" t="s">
        <v>50</v>
      </c>
      <c r="W39" s="514"/>
      <c r="X39" s="515"/>
      <c r="Y39" s="515"/>
      <c r="Z39" s="515"/>
      <c r="AA39" s="515"/>
      <c r="AB39" s="515"/>
      <c r="AC39" s="516"/>
      <c r="AD39" s="85"/>
    </row>
    <row r="40" spans="1:30" ht="18.75" customHeight="1" x14ac:dyDescent="0.15">
      <c r="A40" s="85"/>
      <c r="B40" s="105"/>
      <c r="C40" s="106"/>
      <c r="D40" s="107"/>
      <c r="E40" s="199" t="s">
        <v>165</v>
      </c>
      <c r="F40" s="200"/>
      <c r="G40" s="118" t="s">
        <v>54</v>
      </c>
      <c r="H40" s="405"/>
      <c r="I40" s="406"/>
      <c r="J40" s="131" t="s">
        <v>166</v>
      </c>
      <c r="K40" s="129"/>
      <c r="L40" s="128"/>
      <c r="M40" s="129"/>
      <c r="N40" s="130"/>
      <c r="O40" s="85"/>
      <c r="P40" s="85"/>
      <c r="Q40" s="108"/>
      <c r="R40" s="109"/>
      <c r="S40" s="110"/>
      <c r="T40" s="199" t="s">
        <v>165</v>
      </c>
      <c r="U40" s="200"/>
      <c r="V40" s="98" t="s">
        <v>85</v>
      </c>
      <c r="W40" s="120"/>
      <c r="X40" s="132">
        <v>0</v>
      </c>
      <c r="Y40" s="123" t="s">
        <v>169</v>
      </c>
      <c r="Z40" s="121"/>
      <c r="AA40" s="121"/>
      <c r="AB40" s="121"/>
      <c r="AC40" s="122"/>
      <c r="AD40" s="85"/>
    </row>
    <row r="41" spans="1:30" ht="18.75" customHeight="1" x14ac:dyDescent="0.15">
      <c r="A41" s="85"/>
      <c r="B41" s="105"/>
      <c r="C41" s="106"/>
      <c r="D41" s="107"/>
      <c r="E41" s="421" t="s">
        <v>137</v>
      </c>
      <c r="F41" s="421"/>
      <c r="G41" s="421"/>
      <c r="H41" s="421"/>
      <c r="I41" s="421"/>
      <c r="J41" s="421"/>
      <c r="K41" s="421"/>
      <c r="L41" s="421"/>
      <c r="M41" s="421"/>
      <c r="N41" s="422"/>
      <c r="O41" s="85"/>
      <c r="P41" s="85"/>
      <c r="Q41" s="108"/>
      <c r="R41" s="109"/>
      <c r="S41" s="110"/>
      <c r="T41" s="421" t="s">
        <v>136</v>
      </c>
      <c r="U41" s="421"/>
      <c r="V41" s="421"/>
      <c r="W41" s="421"/>
      <c r="X41" s="421"/>
      <c r="Y41" s="421"/>
      <c r="Z41" s="421"/>
      <c r="AA41" s="421"/>
      <c r="AB41" s="421"/>
      <c r="AC41" s="422"/>
      <c r="AD41" s="85"/>
    </row>
    <row r="42" spans="1:30" x14ac:dyDescent="0.15">
      <c r="A42" s="85"/>
      <c r="B42" s="105"/>
      <c r="C42" s="106"/>
      <c r="D42" s="107"/>
      <c r="E42" s="421"/>
      <c r="F42" s="421"/>
      <c r="G42" s="421"/>
      <c r="H42" s="421"/>
      <c r="I42" s="421"/>
      <c r="J42" s="421"/>
      <c r="K42" s="421"/>
      <c r="L42" s="421"/>
      <c r="M42" s="421"/>
      <c r="N42" s="422"/>
      <c r="O42" s="85"/>
      <c r="P42" s="85"/>
      <c r="Q42" s="108"/>
      <c r="R42" s="109"/>
      <c r="S42" s="110"/>
      <c r="T42" s="421"/>
      <c r="U42" s="421"/>
      <c r="V42" s="421"/>
      <c r="W42" s="421"/>
      <c r="X42" s="421"/>
      <c r="Y42" s="421"/>
      <c r="Z42" s="421"/>
      <c r="AA42" s="421"/>
      <c r="AB42" s="421"/>
      <c r="AC42" s="422"/>
      <c r="AD42" s="85"/>
    </row>
    <row r="43" spans="1:30" x14ac:dyDescent="0.15">
      <c r="A43" s="85"/>
      <c r="B43" s="111"/>
      <c r="C43" s="112"/>
      <c r="D43" s="113"/>
      <c r="E43" s="421"/>
      <c r="F43" s="421"/>
      <c r="G43" s="421"/>
      <c r="H43" s="421"/>
      <c r="I43" s="421"/>
      <c r="J43" s="421"/>
      <c r="K43" s="421"/>
      <c r="L43" s="421"/>
      <c r="M43" s="421"/>
      <c r="N43" s="422"/>
      <c r="O43" s="85"/>
      <c r="P43" s="85"/>
      <c r="Q43" s="114"/>
      <c r="R43" s="115"/>
      <c r="S43" s="116"/>
      <c r="T43" s="421"/>
      <c r="U43" s="421"/>
      <c r="V43" s="421"/>
      <c r="W43" s="421"/>
      <c r="X43" s="421"/>
      <c r="Y43" s="421"/>
      <c r="Z43" s="421"/>
      <c r="AA43" s="421"/>
      <c r="AB43" s="421"/>
      <c r="AC43" s="422"/>
      <c r="AD43" s="85"/>
    </row>
    <row r="44" spans="1:30" x14ac:dyDescent="0.15">
      <c r="A44" s="85"/>
      <c r="B44" s="407" t="s">
        <v>185</v>
      </c>
      <c r="C44" s="408"/>
      <c r="D44" s="408"/>
      <c r="E44" s="401"/>
      <c r="F44" s="419"/>
      <c r="G44" s="419"/>
      <c r="H44" s="419"/>
      <c r="I44" s="419"/>
      <c r="J44" s="419"/>
      <c r="K44" s="419"/>
      <c r="L44" s="419"/>
      <c r="M44" s="419"/>
      <c r="N44" s="420"/>
      <c r="O44" s="85"/>
      <c r="P44" s="85"/>
      <c r="Q44" s="503" t="s">
        <v>89</v>
      </c>
      <c r="R44" s="504"/>
      <c r="S44" s="504"/>
      <c r="T44" s="511" t="s">
        <v>113</v>
      </c>
      <c r="U44" s="511"/>
      <c r="V44" s="511"/>
      <c r="W44" s="511"/>
      <c r="X44" s="511"/>
      <c r="Y44" s="511"/>
      <c r="Z44" s="511"/>
      <c r="AA44" s="511"/>
      <c r="AB44" s="511"/>
      <c r="AC44" s="512"/>
      <c r="AD44" s="85"/>
    </row>
    <row r="45" spans="1:30" x14ac:dyDescent="0.15">
      <c r="A45" s="85"/>
      <c r="B45" s="407"/>
      <c r="C45" s="408"/>
      <c r="D45" s="408"/>
      <c r="E45" s="419"/>
      <c r="F45" s="419"/>
      <c r="G45" s="419"/>
      <c r="H45" s="419"/>
      <c r="I45" s="419"/>
      <c r="J45" s="419"/>
      <c r="K45" s="419"/>
      <c r="L45" s="419"/>
      <c r="M45" s="419"/>
      <c r="N45" s="420"/>
      <c r="O45" s="85"/>
      <c r="P45" s="85"/>
      <c r="Q45" s="503"/>
      <c r="R45" s="504"/>
      <c r="S45" s="504"/>
      <c r="T45" s="511"/>
      <c r="U45" s="511"/>
      <c r="V45" s="511"/>
      <c r="W45" s="511"/>
      <c r="X45" s="511"/>
      <c r="Y45" s="511"/>
      <c r="Z45" s="511"/>
      <c r="AA45" s="511"/>
      <c r="AB45" s="511"/>
      <c r="AC45" s="512"/>
      <c r="AD45" s="85"/>
    </row>
    <row r="46" spans="1:30" x14ac:dyDescent="0.15">
      <c r="A46" s="85"/>
      <c r="B46" s="407" t="s">
        <v>91</v>
      </c>
      <c r="C46" s="408"/>
      <c r="D46" s="408"/>
      <c r="E46" s="401"/>
      <c r="F46" s="401"/>
      <c r="G46" s="401"/>
      <c r="H46" s="401"/>
      <c r="I46" s="401"/>
      <c r="J46" s="401"/>
      <c r="K46" s="401"/>
      <c r="L46" s="401"/>
      <c r="M46" s="401"/>
      <c r="N46" s="402"/>
      <c r="O46" s="85"/>
      <c r="P46" s="85"/>
      <c r="Q46" s="503" t="s">
        <v>91</v>
      </c>
      <c r="R46" s="504"/>
      <c r="S46" s="504"/>
      <c r="T46" s="507"/>
      <c r="U46" s="507"/>
      <c r="V46" s="507"/>
      <c r="W46" s="507"/>
      <c r="X46" s="507"/>
      <c r="Y46" s="507"/>
      <c r="Z46" s="507"/>
      <c r="AA46" s="507"/>
      <c r="AB46" s="507"/>
      <c r="AC46" s="508"/>
      <c r="AD46" s="85"/>
    </row>
    <row r="47" spans="1:30" x14ac:dyDescent="0.15">
      <c r="A47" s="85"/>
      <c r="B47" s="409"/>
      <c r="C47" s="410"/>
      <c r="D47" s="410"/>
      <c r="E47" s="403"/>
      <c r="F47" s="403"/>
      <c r="G47" s="403"/>
      <c r="H47" s="403"/>
      <c r="I47" s="403"/>
      <c r="J47" s="403"/>
      <c r="K47" s="403"/>
      <c r="L47" s="403"/>
      <c r="M47" s="403"/>
      <c r="N47" s="404"/>
      <c r="O47" s="85"/>
      <c r="P47" s="85"/>
      <c r="Q47" s="505"/>
      <c r="R47" s="506"/>
      <c r="S47" s="506"/>
      <c r="T47" s="509"/>
      <c r="U47" s="509"/>
      <c r="V47" s="509"/>
      <c r="W47" s="509"/>
      <c r="X47" s="509"/>
      <c r="Y47" s="509"/>
      <c r="Z47" s="509"/>
      <c r="AA47" s="509"/>
      <c r="AB47" s="509"/>
      <c r="AC47" s="510"/>
      <c r="AD47" s="85"/>
    </row>
    <row r="48" spans="1:30" x14ac:dyDescent="0.15">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row>
    <row r="49" spans="1:30" x14ac:dyDescent="0.15">
      <c r="A49" s="85"/>
      <c r="B49" s="85" t="s">
        <v>55</v>
      </c>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row>
    <row r="50" spans="1:30" x14ac:dyDescent="0.15">
      <c r="A50" s="85"/>
      <c r="B50" s="85" t="s">
        <v>116</v>
      </c>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row>
    <row r="51" spans="1:30" x14ac:dyDescent="0.15">
      <c r="A51" s="85"/>
      <c r="B51" s="85" t="s">
        <v>117</v>
      </c>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row>
    <row r="52" spans="1:30" hidden="1" x14ac:dyDescent="0.15">
      <c r="B52" s="86" t="s">
        <v>54</v>
      </c>
      <c r="Q52" s="86" t="s">
        <v>54</v>
      </c>
    </row>
    <row r="53" spans="1:30" hidden="1" x14ac:dyDescent="0.15">
      <c r="B53" s="86" t="s">
        <v>170</v>
      </c>
      <c r="Q53" s="86" t="s">
        <v>162</v>
      </c>
    </row>
    <row r="54" spans="1:30" hidden="1" x14ac:dyDescent="0.15">
      <c r="B54" s="86" t="s">
        <v>135</v>
      </c>
      <c r="Q54" s="86" t="s">
        <v>3</v>
      </c>
    </row>
    <row r="55" spans="1:30" hidden="1" x14ac:dyDescent="0.15">
      <c r="B55" s="86" t="s">
        <v>172</v>
      </c>
      <c r="Q55" s="86" t="s">
        <v>161</v>
      </c>
    </row>
    <row r="56" spans="1:30" hidden="1" x14ac:dyDescent="0.15"/>
    <row r="57" spans="1:30" hidden="1" x14ac:dyDescent="0.15">
      <c r="B57" s="86" t="s">
        <v>54</v>
      </c>
      <c r="F57" s="86" t="s">
        <v>54</v>
      </c>
      <c r="J57" s="86" t="s">
        <v>54</v>
      </c>
      <c r="Q57" s="86" t="s">
        <v>54</v>
      </c>
      <c r="U57" s="86" t="s">
        <v>54</v>
      </c>
      <c r="Y57" s="86" t="s">
        <v>54</v>
      </c>
    </row>
    <row r="58" spans="1:30" hidden="1" x14ac:dyDescent="0.15">
      <c r="B58" s="86" t="s">
        <v>49</v>
      </c>
      <c r="F58" s="86" t="s">
        <v>69</v>
      </c>
      <c r="J58" s="86" t="s">
        <v>85</v>
      </c>
      <c r="Q58" s="86" t="s">
        <v>49</v>
      </c>
      <c r="U58" s="86" t="s">
        <v>69</v>
      </c>
      <c r="Y58" s="86" t="s">
        <v>85</v>
      </c>
    </row>
    <row r="59" spans="1:30" hidden="1" x14ac:dyDescent="0.15">
      <c r="B59" s="86" t="s">
        <v>50</v>
      </c>
      <c r="F59" s="86" t="s">
        <v>92</v>
      </c>
      <c r="J59" s="86" t="s">
        <v>86</v>
      </c>
      <c r="Q59" s="86" t="s">
        <v>50</v>
      </c>
      <c r="U59" s="86" t="s">
        <v>92</v>
      </c>
      <c r="Y59" s="86" t="s">
        <v>86</v>
      </c>
    </row>
    <row r="60" spans="1:30" hidden="1" x14ac:dyDescent="0.15"/>
    <row r="61" spans="1:30" hidden="1" x14ac:dyDescent="0.15">
      <c r="B61" s="86" t="s">
        <v>54</v>
      </c>
      <c r="F61" s="86" t="s">
        <v>54</v>
      </c>
      <c r="Q61" s="86" t="s">
        <v>54</v>
      </c>
      <c r="U61" s="86" t="s">
        <v>54</v>
      </c>
    </row>
    <row r="62" spans="1:30" hidden="1" x14ac:dyDescent="0.15">
      <c r="B62" s="86" t="s">
        <v>114</v>
      </c>
      <c r="F62" s="86" t="s">
        <v>114</v>
      </c>
      <c r="Q62" s="86" t="s">
        <v>114</v>
      </c>
      <c r="U62" s="86" t="s">
        <v>114</v>
      </c>
    </row>
    <row r="63" spans="1:30" hidden="1" x14ac:dyDescent="0.15">
      <c r="B63" s="86" t="s">
        <v>122</v>
      </c>
      <c r="F63" s="86" t="s">
        <v>123</v>
      </c>
      <c r="Q63" s="86" t="s">
        <v>111</v>
      </c>
      <c r="U63" s="86" t="s">
        <v>112</v>
      </c>
    </row>
    <row r="64" spans="1:30" hidden="1" x14ac:dyDescent="0.15">
      <c r="B64" s="86" t="s">
        <v>115</v>
      </c>
      <c r="Q64" s="86" t="s">
        <v>115</v>
      </c>
    </row>
    <row r="65" spans="2:17" hidden="1" x14ac:dyDescent="0.15">
      <c r="B65" s="86" t="s">
        <v>125</v>
      </c>
      <c r="Q65" s="86" t="s">
        <v>125</v>
      </c>
    </row>
    <row r="66" spans="2:17" hidden="1" x14ac:dyDescent="0.15">
      <c r="B66" s="86" t="s">
        <v>163</v>
      </c>
      <c r="Q66" s="86" t="s">
        <v>163</v>
      </c>
    </row>
    <row r="67" spans="2:17" hidden="1" x14ac:dyDescent="0.15"/>
  </sheetData>
  <mergeCells count="158">
    <mergeCell ref="B4:N4"/>
    <mergeCell ref="Q46:S47"/>
    <mergeCell ref="T46:AC47"/>
    <mergeCell ref="T41:AC43"/>
    <mergeCell ref="Q44:S45"/>
    <mergeCell ref="T44:AC45"/>
    <mergeCell ref="T39:U39"/>
    <mergeCell ref="Q37:S38"/>
    <mergeCell ref="Q29:R29"/>
    <mergeCell ref="W39:AC39"/>
    <mergeCell ref="Q28:R28"/>
    <mergeCell ref="Q30:R30"/>
    <mergeCell ref="Q32:AC32"/>
    <mergeCell ref="S26:V26"/>
    <mergeCell ref="S29:AC29"/>
    <mergeCell ref="S28:AC28"/>
    <mergeCell ref="Q27:R27"/>
    <mergeCell ref="S27:AC27"/>
    <mergeCell ref="Q26:R26"/>
    <mergeCell ref="T38:AC38"/>
    <mergeCell ref="Y30:AC30"/>
    <mergeCell ref="Z34:AB34"/>
    <mergeCell ref="W30:X30"/>
    <mergeCell ref="S30:V30"/>
    <mergeCell ref="Q35:S36"/>
    <mergeCell ref="T35:U36"/>
    <mergeCell ref="V35:V36"/>
    <mergeCell ref="W35:AC36"/>
    <mergeCell ref="AH2:AI2"/>
    <mergeCell ref="S20:AC20"/>
    <mergeCell ref="Q24:AC24"/>
    <mergeCell ref="Q25:R25"/>
    <mergeCell ref="S25:AC25"/>
    <mergeCell ref="Q21:R21"/>
    <mergeCell ref="S21:AC21"/>
    <mergeCell ref="AF2:AG2"/>
    <mergeCell ref="W22:X22"/>
    <mergeCell ref="Y22:AC22"/>
    <mergeCell ref="S22:V22"/>
    <mergeCell ref="Q6:AC6"/>
    <mergeCell ref="Q7:R7"/>
    <mergeCell ref="S7:AC7"/>
    <mergeCell ref="Q8:R8"/>
    <mergeCell ref="S8:AC8"/>
    <mergeCell ref="W26:X26"/>
    <mergeCell ref="Y26:AC26"/>
    <mergeCell ref="Q34:S34"/>
    <mergeCell ref="S13:V13"/>
    <mergeCell ref="W13:X13"/>
    <mergeCell ref="Y13:AC13"/>
    <mergeCell ref="Y15:AC15"/>
    <mergeCell ref="Q17:AC17"/>
    <mergeCell ref="Y18:AC18"/>
    <mergeCell ref="Q19:R19"/>
    <mergeCell ref="S19:AC19"/>
    <mergeCell ref="Q20:R20"/>
    <mergeCell ref="Q18:R18"/>
    <mergeCell ref="S18:V18"/>
    <mergeCell ref="W18:X18"/>
    <mergeCell ref="Q33:S33"/>
    <mergeCell ref="T34:V34"/>
    <mergeCell ref="W34:Y34"/>
    <mergeCell ref="T33:U33"/>
    <mergeCell ref="W33:X33"/>
    <mergeCell ref="D7:N7"/>
    <mergeCell ref="D8:N8"/>
    <mergeCell ref="D13:G13"/>
    <mergeCell ref="D19:N19"/>
    <mergeCell ref="J9:N9"/>
    <mergeCell ref="D9:G9"/>
    <mergeCell ref="J13:N13"/>
    <mergeCell ref="S9:V9"/>
    <mergeCell ref="W9:X9"/>
    <mergeCell ref="Q14:R14"/>
    <mergeCell ref="S14:AC14"/>
    <mergeCell ref="Y9:AC9"/>
    <mergeCell ref="Q10:R10"/>
    <mergeCell ref="S10:AC10"/>
    <mergeCell ref="Q11:R11"/>
    <mergeCell ref="S11:AC11"/>
    <mergeCell ref="Q12:R12"/>
    <mergeCell ref="S12:AC12"/>
    <mergeCell ref="Q13:R13"/>
    <mergeCell ref="Q9:R9"/>
    <mergeCell ref="H26:I26"/>
    <mergeCell ref="J26:N26"/>
    <mergeCell ref="B22:C22"/>
    <mergeCell ref="B24:N24"/>
    <mergeCell ref="D18:G18"/>
    <mergeCell ref="J18:N18"/>
    <mergeCell ref="D22:G22"/>
    <mergeCell ref="D10:N10"/>
    <mergeCell ref="B19:C19"/>
    <mergeCell ref="D21:N21"/>
    <mergeCell ref="B9:C9"/>
    <mergeCell ref="B10:C10"/>
    <mergeCell ref="B11:C11"/>
    <mergeCell ref="Q22:R22"/>
    <mergeCell ref="D11:N11"/>
    <mergeCell ref="B21:C21"/>
    <mergeCell ref="J15:N15"/>
    <mergeCell ref="B18:C18"/>
    <mergeCell ref="B13:C13"/>
    <mergeCell ref="B14:C14"/>
    <mergeCell ref="B28:C28"/>
    <mergeCell ref="H13:I13"/>
    <mergeCell ref="E35:F36"/>
    <mergeCell ref="J22:N22"/>
    <mergeCell ref="D20:N20"/>
    <mergeCell ref="B27:C27"/>
    <mergeCell ref="D25:N25"/>
    <mergeCell ref="B20:C20"/>
    <mergeCell ref="H22:I22"/>
    <mergeCell ref="G35:G36"/>
    <mergeCell ref="H34:J34"/>
    <mergeCell ref="B34:D34"/>
    <mergeCell ref="D27:N27"/>
    <mergeCell ref="H33:I33"/>
    <mergeCell ref="B30:C30"/>
    <mergeCell ref="D30:G30"/>
    <mergeCell ref="H30:I30"/>
    <mergeCell ref="E46:N47"/>
    <mergeCell ref="E40:F40"/>
    <mergeCell ref="H40:I40"/>
    <mergeCell ref="B44:D45"/>
    <mergeCell ref="B46:D47"/>
    <mergeCell ref="B35:D36"/>
    <mergeCell ref="E38:N38"/>
    <mergeCell ref="E34:G34"/>
    <mergeCell ref="H39:N39"/>
    <mergeCell ref="E39:F39"/>
    <mergeCell ref="E44:N45"/>
    <mergeCell ref="E41:N43"/>
    <mergeCell ref="B37:D38"/>
    <mergeCell ref="T40:U40"/>
    <mergeCell ref="E37:N37"/>
    <mergeCell ref="T37:AC37"/>
    <mergeCell ref="B25:C25"/>
    <mergeCell ref="B6:N6"/>
    <mergeCell ref="B17:N17"/>
    <mergeCell ref="H9:I9"/>
    <mergeCell ref="H18:I18"/>
    <mergeCell ref="D12:N12"/>
    <mergeCell ref="D14:N14"/>
    <mergeCell ref="B32:N32"/>
    <mergeCell ref="J30:N30"/>
    <mergeCell ref="E33:F33"/>
    <mergeCell ref="K34:M34"/>
    <mergeCell ref="B26:C26"/>
    <mergeCell ref="D26:G26"/>
    <mergeCell ref="D28:N28"/>
    <mergeCell ref="D29:N29"/>
    <mergeCell ref="B33:D33"/>
    <mergeCell ref="B29:C29"/>
    <mergeCell ref="B8:C8"/>
    <mergeCell ref="B12:C12"/>
    <mergeCell ref="B7:C7"/>
    <mergeCell ref="H35:N36"/>
  </mergeCells>
  <phoneticPr fontId="12"/>
  <conditionalFormatting sqref="D7:N7 S7:AC7 D14:N14 S14:AC14 J15:N15 Y15:AC15 E34:G34 K34:M34 T34:V34 Z34:AB34 V39:V40">
    <cfRule type="cellIs" dxfId="4" priority="12" stopIfTrue="1" operator="equal">
      <formula>$B$52</formula>
    </cfRule>
  </conditionalFormatting>
  <conditionalFormatting sqref="G39">
    <cfRule type="cellIs" dxfId="3" priority="2" operator="equal">
      <formula>"あり"</formula>
    </cfRule>
    <cfRule type="cellIs" dxfId="2" priority="3" stopIfTrue="1" operator="equal">
      <formula>$B$52</formula>
    </cfRule>
  </conditionalFormatting>
  <conditionalFormatting sqref="G40">
    <cfRule type="cellIs" dxfId="1" priority="1" operator="equal">
      <formula>"必要"</formula>
    </cfRule>
    <cfRule type="cellIs" dxfId="0" priority="4" stopIfTrue="1" operator="equal">
      <formula>$J$57</formula>
    </cfRule>
  </conditionalFormatting>
  <dataValidations xWindow="346" yWindow="580" count="8">
    <dataValidation type="list" allowBlank="1" showInputMessage="1" showErrorMessage="1" sqref="V40 G40" xr:uid="{00000000-0002-0000-0100-000000000000}">
      <formula1>$J$57:$J$59</formula1>
    </dataValidation>
    <dataValidation type="list" showErrorMessage="1" sqref="S14:AC14" xr:uid="{00000000-0002-0000-0100-000001000000}">
      <formula1>$B$52:$B$55</formula1>
    </dataValidation>
    <dataValidation type="list" showErrorMessage="1" sqref="J15:N15 Y15:AC15" xr:uid="{00000000-0002-0000-0100-000002000000}">
      <formula1>$F$57:$F$59</formula1>
    </dataValidation>
    <dataValidation type="list" showErrorMessage="1" sqref="D7:N7 S7:AC7" xr:uid="{00000000-0002-0000-0100-000003000000}">
      <formula1>$B$57:$B$59</formula1>
    </dataValidation>
    <dataValidation type="list" allowBlank="1" showInputMessage="1" showErrorMessage="1" sqref="K34:M34 Z34:AB34" xr:uid="{00000000-0002-0000-0100-000004000000}">
      <formula1>$F$61:$F$63</formula1>
    </dataValidation>
    <dataValidation type="list" allowBlank="1" showInputMessage="1" showErrorMessage="1" sqref="E34:G34 T34:V34" xr:uid="{00000000-0002-0000-0100-000005000000}">
      <formula1>$B$61:$B$66</formula1>
    </dataValidation>
    <dataValidation type="list" allowBlank="1" showInputMessage="1" showErrorMessage="1" sqref="G39 V39" xr:uid="{00000000-0002-0000-0100-000008000000}">
      <formula1>$B$57:$B$59</formula1>
    </dataValidation>
    <dataValidation type="list" showErrorMessage="1" sqref="D14:N14" xr:uid="{F5AD5024-DC0C-40D6-A77E-61419C8C0578}">
      <formula1>$B$52:$B$54</formula1>
    </dataValidation>
  </dataValidation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B1:I1100"/>
  <sheetViews>
    <sheetView workbookViewId="0">
      <pane ySplit="8" topLeftCell="A9" activePane="bottomLeft" state="frozen"/>
      <selection pane="bottomLeft"/>
    </sheetView>
  </sheetViews>
  <sheetFormatPr defaultRowHeight="13.5" zeroHeight="1" x14ac:dyDescent="0.15"/>
  <cols>
    <col min="1" max="1" width="2" style="48" customWidth="1"/>
    <col min="2" max="2" width="10.875" style="54" customWidth="1"/>
    <col min="3" max="3" width="10.875" style="54" hidden="1" customWidth="1"/>
    <col min="4" max="4" width="13.25" style="49" customWidth="1"/>
    <col min="5" max="5" width="13.375" style="49" hidden="1" customWidth="1"/>
    <col min="6" max="6" width="32.625" style="49" customWidth="1"/>
    <col min="7" max="7" width="21.25" style="49" customWidth="1"/>
    <col min="8" max="8" width="15.625" style="49" bestFit="1" customWidth="1"/>
    <col min="9" max="9" width="12.875" style="50" customWidth="1"/>
    <col min="10" max="10" width="2.25" style="48" customWidth="1"/>
    <col min="11" max="16384" width="9" style="48"/>
  </cols>
  <sheetData>
    <row r="1" spans="2:9" ht="13.5" customHeight="1" x14ac:dyDescent="0.15">
      <c r="B1" s="51"/>
      <c r="C1" s="51"/>
      <c r="D1" s="51"/>
      <c r="E1" s="51"/>
      <c r="F1" s="51"/>
      <c r="G1" s="51"/>
      <c r="H1" s="51"/>
      <c r="I1" s="51"/>
    </row>
    <row r="2" spans="2:9" ht="21" x14ac:dyDescent="0.15">
      <c r="B2" s="52" t="s">
        <v>41</v>
      </c>
      <c r="C2" s="52"/>
      <c r="D2" s="51"/>
      <c r="E2" s="51"/>
      <c r="F2" s="51"/>
      <c r="G2" s="51"/>
      <c r="H2" s="51"/>
      <c r="I2" s="51"/>
    </row>
    <row r="3" spans="2:9" ht="14.25" thickBot="1" x14ac:dyDescent="0.2">
      <c r="B3" s="51"/>
      <c r="C3" s="51"/>
      <c r="D3" s="51"/>
      <c r="E3" s="51"/>
      <c r="F3" s="51"/>
      <c r="G3" s="51"/>
      <c r="H3" s="51"/>
      <c r="I3" s="51"/>
    </row>
    <row r="4" spans="2:9" ht="73.5" customHeight="1" thickTop="1" thickBot="1" x14ac:dyDescent="0.2">
      <c r="B4" s="527" t="s">
        <v>119</v>
      </c>
      <c r="C4" s="528"/>
      <c r="D4" s="528"/>
      <c r="E4" s="528"/>
      <c r="F4" s="528"/>
      <c r="G4" s="528"/>
      <c r="H4" s="528"/>
      <c r="I4" s="529"/>
    </row>
    <row r="5" spans="2:9" ht="9.75" customHeight="1" thickTop="1" thickBot="1" x14ac:dyDescent="0.2">
      <c r="B5" s="51"/>
      <c r="C5" s="51"/>
      <c r="D5" s="51"/>
      <c r="E5" s="51"/>
      <c r="F5" s="51"/>
      <c r="G5" s="51"/>
      <c r="H5" s="51"/>
      <c r="I5" s="51"/>
    </row>
    <row r="6" spans="2:9" ht="36.75" customHeight="1" thickBot="1" x14ac:dyDescent="0.2">
      <c r="B6" s="51"/>
      <c r="C6" s="51"/>
      <c r="D6" s="51"/>
      <c r="E6" s="51"/>
      <c r="F6" s="530" t="s">
        <v>42</v>
      </c>
      <c r="G6" s="531"/>
      <c r="H6" s="53">
        <f>SUM(B9:B1100)</f>
        <v>0</v>
      </c>
      <c r="I6" s="52" t="s">
        <v>43</v>
      </c>
    </row>
    <row r="7" spans="2:9" ht="8.25" customHeight="1" x14ac:dyDescent="0.15">
      <c r="B7" s="51"/>
      <c r="C7" s="51"/>
      <c r="D7" s="51"/>
      <c r="E7" s="51"/>
      <c r="F7" s="51"/>
      <c r="G7" s="51"/>
      <c r="H7" s="51"/>
      <c r="I7" s="51"/>
    </row>
    <row r="8" spans="2:9" ht="45" customHeight="1" thickBot="1" x14ac:dyDescent="0.2">
      <c r="B8" s="533" t="s">
        <v>44</v>
      </c>
      <c r="C8" s="533" t="s">
        <v>47</v>
      </c>
      <c r="D8" s="534" t="s">
        <v>38</v>
      </c>
      <c r="E8" s="534" t="s">
        <v>45</v>
      </c>
      <c r="F8" s="534" t="s">
        <v>39</v>
      </c>
      <c r="G8" s="534" t="s">
        <v>46</v>
      </c>
      <c r="H8" s="535" t="s">
        <v>48</v>
      </c>
      <c r="I8" s="536" t="s">
        <v>40</v>
      </c>
    </row>
    <row r="9" spans="2:9" ht="14.25" thickTop="1" x14ac:dyDescent="0.15">
      <c r="B9" s="537"/>
      <c r="C9" s="538">
        <v>3646</v>
      </c>
      <c r="D9" s="539" t="s">
        <v>193</v>
      </c>
      <c r="E9" s="539" t="s">
        <v>194</v>
      </c>
      <c r="F9" s="539" t="s">
        <v>195</v>
      </c>
      <c r="G9" s="539" t="s">
        <v>196</v>
      </c>
      <c r="H9" s="539" t="s">
        <v>197</v>
      </c>
      <c r="I9" s="540">
        <v>41537</v>
      </c>
    </row>
    <row r="10" spans="2:9" x14ac:dyDescent="0.15">
      <c r="B10" s="541"/>
      <c r="C10" s="542">
        <v>3647</v>
      </c>
      <c r="D10" s="543" t="s">
        <v>193</v>
      </c>
      <c r="E10" s="543" t="s">
        <v>194</v>
      </c>
      <c r="F10" s="543" t="s">
        <v>195</v>
      </c>
      <c r="G10" s="543" t="s">
        <v>199</v>
      </c>
      <c r="H10" s="543" t="s">
        <v>197</v>
      </c>
      <c r="I10" s="544">
        <v>41537</v>
      </c>
    </row>
    <row r="11" spans="2:9" x14ac:dyDescent="0.15">
      <c r="B11" s="541"/>
      <c r="C11" s="542">
        <v>3747</v>
      </c>
      <c r="D11" s="543" t="s">
        <v>193</v>
      </c>
      <c r="E11" s="543" t="s">
        <v>194</v>
      </c>
      <c r="F11" s="543" t="s">
        <v>195</v>
      </c>
      <c r="G11" s="543" t="s">
        <v>200</v>
      </c>
      <c r="H11" s="543" t="s">
        <v>197</v>
      </c>
      <c r="I11" s="544">
        <v>41901</v>
      </c>
    </row>
    <row r="12" spans="2:9" x14ac:dyDescent="0.15">
      <c r="B12" s="541"/>
      <c r="C12" s="542">
        <v>3752</v>
      </c>
      <c r="D12" s="543" t="s">
        <v>193</v>
      </c>
      <c r="E12" s="543" t="s">
        <v>194</v>
      </c>
      <c r="F12" s="543" t="s">
        <v>195</v>
      </c>
      <c r="G12" s="543" t="s">
        <v>201</v>
      </c>
      <c r="H12" s="543" t="s">
        <v>197</v>
      </c>
      <c r="I12" s="544">
        <v>41901</v>
      </c>
    </row>
    <row r="13" spans="2:9" x14ac:dyDescent="0.15">
      <c r="B13" s="541"/>
      <c r="C13" s="542">
        <v>3917</v>
      </c>
      <c r="D13" s="543" t="s">
        <v>193</v>
      </c>
      <c r="E13" s="543" t="s">
        <v>194</v>
      </c>
      <c r="F13" s="543" t="s">
        <v>195</v>
      </c>
      <c r="G13" s="543" t="s">
        <v>202</v>
      </c>
      <c r="H13" s="543" t="s">
        <v>197</v>
      </c>
      <c r="I13" s="544">
        <v>42272</v>
      </c>
    </row>
    <row r="14" spans="2:9" x14ac:dyDescent="0.15">
      <c r="B14" s="541"/>
      <c r="C14" s="542">
        <v>3918</v>
      </c>
      <c r="D14" s="543" t="s">
        <v>193</v>
      </c>
      <c r="E14" s="543" t="s">
        <v>194</v>
      </c>
      <c r="F14" s="543" t="s">
        <v>195</v>
      </c>
      <c r="G14" s="543" t="s">
        <v>203</v>
      </c>
      <c r="H14" s="543" t="s">
        <v>197</v>
      </c>
      <c r="I14" s="544">
        <v>42272</v>
      </c>
    </row>
    <row r="15" spans="2:9" x14ac:dyDescent="0.15">
      <c r="B15" s="541"/>
      <c r="C15" s="542">
        <v>4035</v>
      </c>
      <c r="D15" s="543" t="s">
        <v>193</v>
      </c>
      <c r="E15" s="543" t="s">
        <v>194</v>
      </c>
      <c r="F15" s="543" t="s">
        <v>195</v>
      </c>
      <c r="G15" s="543" t="s">
        <v>204</v>
      </c>
      <c r="H15" s="543" t="s">
        <v>197</v>
      </c>
      <c r="I15" s="544">
        <v>42460</v>
      </c>
    </row>
    <row r="16" spans="2:9" x14ac:dyDescent="0.15">
      <c r="B16" s="541"/>
      <c r="C16" s="542">
        <v>4085</v>
      </c>
      <c r="D16" s="543" t="s">
        <v>193</v>
      </c>
      <c r="E16" s="543" t="s">
        <v>194</v>
      </c>
      <c r="F16" s="543" t="s">
        <v>195</v>
      </c>
      <c r="G16" s="543" t="s">
        <v>205</v>
      </c>
      <c r="H16" s="543" t="s">
        <v>197</v>
      </c>
      <c r="I16" s="544">
        <v>42629</v>
      </c>
    </row>
    <row r="17" spans="2:9" x14ac:dyDescent="0.15">
      <c r="B17" s="541"/>
      <c r="C17" s="542">
        <v>4086</v>
      </c>
      <c r="D17" s="543" t="s">
        <v>193</v>
      </c>
      <c r="E17" s="543" t="s">
        <v>194</v>
      </c>
      <c r="F17" s="543" t="s">
        <v>195</v>
      </c>
      <c r="G17" s="543" t="s">
        <v>206</v>
      </c>
      <c r="H17" s="543" t="s">
        <v>197</v>
      </c>
      <c r="I17" s="544">
        <v>42629</v>
      </c>
    </row>
    <row r="18" spans="2:9" x14ac:dyDescent="0.15">
      <c r="B18" s="541"/>
      <c r="C18" s="542">
        <v>4165</v>
      </c>
      <c r="D18" s="543" t="s">
        <v>193</v>
      </c>
      <c r="E18" s="543" t="s">
        <v>194</v>
      </c>
      <c r="F18" s="543" t="s">
        <v>195</v>
      </c>
      <c r="G18" s="543" t="s">
        <v>207</v>
      </c>
      <c r="H18" s="543" t="s">
        <v>208</v>
      </c>
      <c r="I18" s="544">
        <v>42825</v>
      </c>
    </row>
    <row r="19" spans="2:9" x14ac:dyDescent="0.15">
      <c r="B19" s="541"/>
      <c r="C19" s="542">
        <v>4191</v>
      </c>
      <c r="D19" s="543" t="s">
        <v>193</v>
      </c>
      <c r="E19" s="543" t="s">
        <v>194</v>
      </c>
      <c r="F19" s="543" t="s">
        <v>195</v>
      </c>
      <c r="G19" s="543" t="s">
        <v>209</v>
      </c>
      <c r="H19" s="543" t="s">
        <v>208</v>
      </c>
      <c r="I19" s="544">
        <v>42899</v>
      </c>
    </row>
    <row r="20" spans="2:9" x14ac:dyDescent="0.15">
      <c r="B20" s="541"/>
      <c r="C20" s="542">
        <v>4192</v>
      </c>
      <c r="D20" s="543" t="s">
        <v>193</v>
      </c>
      <c r="E20" s="543" t="s">
        <v>194</v>
      </c>
      <c r="F20" s="543" t="s">
        <v>195</v>
      </c>
      <c r="G20" s="543" t="s">
        <v>210</v>
      </c>
      <c r="H20" s="543" t="s">
        <v>208</v>
      </c>
      <c r="I20" s="544">
        <v>42899</v>
      </c>
    </row>
    <row r="21" spans="2:9" x14ac:dyDescent="0.15">
      <c r="B21" s="541"/>
      <c r="C21" s="542">
        <v>4222</v>
      </c>
      <c r="D21" s="543" t="s">
        <v>193</v>
      </c>
      <c r="E21" s="543" t="s">
        <v>194</v>
      </c>
      <c r="F21" s="543" t="s">
        <v>195</v>
      </c>
      <c r="G21" s="543" t="s">
        <v>211</v>
      </c>
      <c r="H21" s="543" t="s">
        <v>197</v>
      </c>
      <c r="I21" s="544">
        <v>43000</v>
      </c>
    </row>
    <row r="22" spans="2:9" x14ac:dyDescent="0.15">
      <c r="B22" s="541"/>
      <c r="C22" s="542">
        <v>4223</v>
      </c>
      <c r="D22" s="543" t="s">
        <v>193</v>
      </c>
      <c r="E22" s="543" t="s">
        <v>194</v>
      </c>
      <c r="F22" s="543" t="s">
        <v>195</v>
      </c>
      <c r="G22" s="543" t="s">
        <v>212</v>
      </c>
      <c r="H22" s="543" t="s">
        <v>197</v>
      </c>
      <c r="I22" s="544">
        <v>43000</v>
      </c>
    </row>
    <row r="23" spans="2:9" x14ac:dyDescent="0.15">
      <c r="B23" s="541"/>
      <c r="C23" s="542">
        <v>4240</v>
      </c>
      <c r="D23" s="543" t="s">
        <v>193</v>
      </c>
      <c r="E23" s="543" t="s">
        <v>194</v>
      </c>
      <c r="F23" s="543" t="s">
        <v>195</v>
      </c>
      <c r="G23" s="543" t="s">
        <v>213</v>
      </c>
      <c r="H23" s="543" t="s">
        <v>197</v>
      </c>
      <c r="I23" s="544">
        <v>43042</v>
      </c>
    </row>
    <row r="24" spans="2:9" x14ac:dyDescent="0.15">
      <c r="B24" s="541"/>
      <c r="C24" s="542">
        <v>4303</v>
      </c>
      <c r="D24" s="543" t="s">
        <v>193</v>
      </c>
      <c r="E24" s="543" t="s">
        <v>194</v>
      </c>
      <c r="F24" s="543" t="s">
        <v>195</v>
      </c>
      <c r="G24" s="543" t="s">
        <v>214</v>
      </c>
      <c r="H24" s="543" t="s">
        <v>208</v>
      </c>
      <c r="I24" s="544">
        <v>43189</v>
      </c>
    </row>
    <row r="25" spans="2:9" x14ac:dyDescent="0.15">
      <c r="B25" s="541"/>
      <c r="C25" s="542">
        <v>4351</v>
      </c>
      <c r="D25" s="543" t="s">
        <v>193</v>
      </c>
      <c r="E25" s="543" t="s">
        <v>194</v>
      </c>
      <c r="F25" s="543" t="s">
        <v>195</v>
      </c>
      <c r="G25" s="543" t="s">
        <v>215</v>
      </c>
      <c r="H25" s="543" t="s">
        <v>197</v>
      </c>
      <c r="I25" s="544">
        <v>43364</v>
      </c>
    </row>
    <row r="26" spans="2:9" x14ac:dyDescent="0.15">
      <c r="B26" s="541"/>
      <c r="C26" s="542">
        <v>4354</v>
      </c>
      <c r="D26" s="543" t="s">
        <v>193</v>
      </c>
      <c r="E26" s="543" t="s">
        <v>194</v>
      </c>
      <c r="F26" s="543" t="s">
        <v>195</v>
      </c>
      <c r="G26" s="543" t="s">
        <v>216</v>
      </c>
      <c r="H26" s="543" t="s">
        <v>197</v>
      </c>
      <c r="I26" s="544">
        <v>43364</v>
      </c>
    </row>
    <row r="27" spans="2:9" x14ac:dyDescent="0.15">
      <c r="B27" s="541"/>
      <c r="C27" s="542">
        <v>4364</v>
      </c>
      <c r="D27" s="543" t="s">
        <v>193</v>
      </c>
      <c r="E27" s="543" t="s">
        <v>194</v>
      </c>
      <c r="F27" s="543" t="s">
        <v>195</v>
      </c>
      <c r="G27" s="543" t="s">
        <v>217</v>
      </c>
      <c r="H27" s="543" t="s">
        <v>197</v>
      </c>
      <c r="I27" s="544">
        <v>43399</v>
      </c>
    </row>
    <row r="28" spans="2:9" x14ac:dyDescent="0.15">
      <c r="B28" s="541"/>
      <c r="C28" s="542">
        <v>4371</v>
      </c>
      <c r="D28" s="543" t="s">
        <v>193</v>
      </c>
      <c r="E28" s="543" t="s">
        <v>194</v>
      </c>
      <c r="F28" s="543" t="s">
        <v>195</v>
      </c>
      <c r="G28" s="543" t="s">
        <v>218</v>
      </c>
      <c r="H28" s="543" t="s">
        <v>208</v>
      </c>
      <c r="I28" s="544">
        <v>43411</v>
      </c>
    </row>
    <row r="29" spans="2:9" x14ac:dyDescent="0.15">
      <c r="B29" s="541"/>
      <c r="C29" s="542">
        <v>4372</v>
      </c>
      <c r="D29" s="543" t="s">
        <v>193</v>
      </c>
      <c r="E29" s="543" t="s">
        <v>194</v>
      </c>
      <c r="F29" s="543" t="s">
        <v>195</v>
      </c>
      <c r="G29" s="543" t="s">
        <v>219</v>
      </c>
      <c r="H29" s="543" t="s">
        <v>208</v>
      </c>
      <c r="I29" s="544">
        <v>43411</v>
      </c>
    </row>
    <row r="30" spans="2:9" x14ac:dyDescent="0.15">
      <c r="B30" s="541"/>
      <c r="C30" s="542">
        <v>4403</v>
      </c>
      <c r="D30" s="543" t="s">
        <v>193</v>
      </c>
      <c r="E30" s="543" t="s">
        <v>194</v>
      </c>
      <c r="F30" s="543" t="s">
        <v>195</v>
      </c>
      <c r="G30" s="543" t="s">
        <v>220</v>
      </c>
      <c r="H30" s="543" t="s">
        <v>208</v>
      </c>
      <c r="I30" s="544">
        <v>43554</v>
      </c>
    </row>
    <row r="31" spans="2:9" x14ac:dyDescent="0.15">
      <c r="B31" s="541"/>
      <c r="C31" s="542">
        <v>4404</v>
      </c>
      <c r="D31" s="543" t="s">
        <v>193</v>
      </c>
      <c r="E31" s="543" t="s">
        <v>194</v>
      </c>
      <c r="F31" s="543" t="s">
        <v>195</v>
      </c>
      <c r="G31" s="543" t="s">
        <v>221</v>
      </c>
      <c r="H31" s="543" t="s">
        <v>208</v>
      </c>
      <c r="I31" s="544">
        <v>43554</v>
      </c>
    </row>
    <row r="32" spans="2:9" x14ac:dyDescent="0.15">
      <c r="B32" s="541"/>
      <c r="C32" s="542">
        <v>4455</v>
      </c>
      <c r="D32" s="543" t="s">
        <v>193</v>
      </c>
      <c r="E32" s="543" t="s">
        <v>194</v>
      </c>
      <c r="F32" s="543" t="s">
        <v>195</v>
      </c>
      <c r="G32" s="543" t="s">
        <v>222</v>
      </c>
      <c r="H32" s="543" t="s">
        <v>197</v>
      </c>
      <c r="I32" s="544">
        <v>43728</v>
      </c>
    </row>
    <row r="33" spans="2:9" x14ac:dyDescent="0.15">
      <c r="B33" s="541"/>
      <c r="C33" s="542">
        <v>4456</v>
      </c>
      <c r="D33" s="543" t="s">
        <v>193</v>
      </c>
      <c r="E33" s="543" t="s">
        <v>194</v>
      </c>
      <c r="F33" s="543" t="s">
        <v>195</v>
      </c>
      <c r="G33" s="543" t="s">
        <v>223</v>
      </c>
      <c r="H33" s="543" t="s">
        <v>197</v>
      </c>
      <c r="I33" s="544">
        <v>43728</v>
      </c>
    </row>
    <row r="34" spans="2:9" x14ac:dyDescent="0.15">
      <c r="B34" s="541"/>
      <c r="C34" s="542">
        <v>4457</v>
      </c>
      <c r="D34" s="543" t="s">
        <v>193</v>
      </c>
      <c r="E34" s="543" t="s">
        <v>194</v>
      </c>
      <c r="F34" s="543" t="s">
        <v>195</v>
      </c>
      <c r="G34" s="543" t="s">
        <v>224</v>
      </c>
      <c r="H34" s="543" t="s">
        <v>197</v>
      </c>
      <c r="I34" s="544">
        <v>43728</v>
      </c>
    </row>
    <row r="35" spans="2:9" x14ac:dyDescent="0.15">
      <c r="B35" s="541"/>
      <c r="C35" s="542">
        <v>4466</v>
      </c>
      <c r="D35" s="543" t="s">
        <v>193</v>
      </c>
      <c r="E35" s="543" t="s">
        <v>194</v>
      </c>
      <c r="F35" s="543" t="s">
        <v>195</v>
      </c>
      <c r="G35" s="543" t="s">
        <v>225</v>
      </c>
      <c r="H35" s="543" t="s">
        <v>208</v>
      </c>
      <c r="I35" s="544">
        <v>43742</v>
      </c>
    </row>
    <row r="36" spans="2:9" x14ac:dyDescent="0.15">
      <c r="B36" s="541"/>
      <c r="C36" s="542">
        <v>4520</v>
      </c>
      <c r="D36" s="543" t="s">
        <v>193</v>
      </c>
      <c r="E36" s="543" t="s">
        <v>194</v>
      </c>
      <c r="F36" s="543" t="s">
        <v>195</v>
      </c>
      <c r="G36" s="543" t="s">
        <v>226</v>
      </c>
      <c r="H36" s="543" t="s">
        <v>208</v>
      </c>
      <c r="I36" s="544">
        <v>43917</v>
      </c>
    </row>
    <row r="37" spans="2:9" x14ac:dyDescent="0.15">
      <c r="B37" s="541"/>
      <c r="C37" s="542">
        <v>4521</v>
      </c>
      <c r="D37" s="543" t="s">
        <v>193</v>
      </c>
      <c r="E37" s="543" t="s">
        <v>194</v>
      </c>
      <c r="F37" s="543" t="s">
        <v>195</v>
      </c>
      <c r="G37" s="543" t="s">
        <v>227</v>
      </c>
      <c r="H37" s="543" t="s">
        <v>208</v>
      </c>
      <c r="I37" s="544">
        <v>43917</v>
      </c>
    </row>
    <row r="38" spans="2:9" x14ac:dyDescent="0.15">
      <c r="B38" s="541"/>
      <c r="C38" s="542">
        <v>4529</v>
      </c>
      <c r="D38" s="543" t="s">
        <v>193</v>
      </c>
      <c r="E38" s="543" t="s">
        <v>194</v>
      </c>
      <c r="F38" s="543" t="s">
        <v>195</v>
      </c>
      <c r="G38" s="543" t="s">
        <v>228</v>
      </c>
      <c r="H38" s="543" t="s">
        <v>197</v>
      </c>
      <c r="I38" s="544">
        <v>43962</v>
      </c>
    </row>
    <row r="39" spans="2:9" x14ac:dyDescent="0.15">
      <c r="B39" s="541"/>
      <c r="C39" s="542">
        <v>4575</v>
      </c>
      <c r="D39" s="543" t="s">
        <v>193</v>
      </c>
      <c r="E39" s="543" t="s">
        <v>194</v>
      </c>
      <c r="F39" s="543" t="s">
        <v>195</v>
      </c>
      <c r="G39" s="543" t="s">
        <v>229</v>
      </c>
      <c r="H39" s="543" t="s">
        <v>208</v>
      </c>
      <c r="I39" s="544">
        <v>44097</v>
      </c>
    </row>
    <row r="40" spans="2:9" x14ac:dyDescent="0.15">
      <c r="B40" s="541"/>
      <c r="C40" s="542">
        <v>4586</v>
      </c>
      <c r="D40" s="543" t="s">
        <v>193</v>
      </c>
      <c r="E40" s="543" t="s">
        <v>194</v>
      </c>
      <c r="F40" s="543" t="s">
        <v>195</v>
      </c>
      <c r="G40" s="543" t="s">
        <v>230</v>
      </c>
      <c r="H40" s="543" t="s">
        <v>197</v>
      </c>
      <c r="I40" s="544">
        <v>44127</v>
      </c>
    </row>
    <row r="41" spans="2:9" x14ac:dyDescent="0.15">
      <c r="B41" s="541"/>
      <c r="C41" s="542">
        <v>4587</v>
      </c>
      <c r="D41" s="543" t="s">
        <v>193</v>
      </c>
      <c r="E41" s="543" t="s">
        <v>194</v>
      </c>
      <c r="F41" s="543" t="s">
        <v>195</v>
      </c>
      <c r="G41" s="543" t="s">
        <v>231</v>
      </c>
      <c r="H41" s="543" t="s">
        <v>197</v>
      </c>
      <c r="I41" s="544">
        <v>44127</v>
      </c>
    </row>
    <row r="42" spans="2:9" x14ac:dyDescent="0.15">
      <c r="B42" s="541"/>
      <c r="C42" s="542">
        <v>4603</v>
      </c>
      <c r="D42" s="543" t="s">
        <v>193</v>
      </c>
      <c r="E42" s="543" t="s">
        <v>194</v>
      </c>
      <c r="F42" s="543" t="s">
        <v>195</v>
      </c>
      <c r="G42" s="543" t="s">
        <v>232</v>
      </c>
      <c r="H42" s="543" t="s">
        <v>197</v>
      </c>
      <c r="I42" s="544">
        <v>44148</v>
      </c>
    </row>
    <row r="43" spans="2:9" x14ac:dyDescent="0.15">
      <c r="B43" s="541"/>
      <c r="C43" s="542">
        <v>4604</v>
      </c>
      <c r="D43" s="543" t="s">
        <v>193</v>
      </c>
      <c r="E43" s="543" t="s">
        <v>194</v>
      </c>
      <c r="F43" s="543" t="s">
        <v>195</v>
      </c>
      <c r="G43" s="543" t="s">
        <v>233</v>
      </c>
      <c r="H43" s="543" t="s">
        <v>197</v>
      </c>
      <c r="I43" s="544">
        <v>44148</v>
      </c>
    </row>
    <row r="44" spans="2:9" x14ac:dyDescent="0.15">
      <c r="B44" s="541"/>
      <c r="C44" s="542">
        <v>4612</v>
      </c>
      <c r="D44" s="543" t="s">
        <v>193</v>
      </c>
      <c r="E44" s="543" t="s">
        <v>194</v>
      </c>
      <c r="F44" s="543" t="s">
        <v>195</v>
      </c>
      <c r="G44" s="543" t="s">
        <v>234</v>
      </c>
      <c r="H44" s="543" t="s">
        <v>208</v>
      </c>
      <c r="I44" s="544">
        <v>44131</v>
      </c>
    </row>
    <row r="45" spans="2:9" x14ac:dyDescent="0.15">
      <c r="B45" s="541"/>
      <c r="C45" s="542">
        <v>4643</v>
      </c>
      <c r="D45" s="543" t="s">
        <v>193</v>
      </c>
      <c r="E45" s="543" t="s">
        <v>194</v>
      </c>
      <c r="F45" s="543" t="s">
        <v>195</v>
      </c>
      <c r="G45" s="543" t="s">
        <v>235</v>
      </c>
      <c r="H45" s="543" t="s">
        <v>208</v>
      </c>
      <c r="I45" s="544">
        <v>44337</v>
      </c>
    </row>
    <row r="46" spans="2:9" x14ac:dyDescent="0.15">
      <c r="B46" s="541"/>
      <c r="C46" s="542">
        <v>4651</v>
      </c>
      <c r="D46" s="543" t="s">
        <v>193</v>
      </c>
      <c r="E46" s="543" t="s">
        <v>194</v>
      </c>
      <c r="F46" s="543" t="s">
        <v>195</v>
      </c>
      <c r="G46" s="543" t="s">
        <v>236</v>
      </c>
      <c r="H46" s="543" t="s">
        <v>208</v>
      </c>
      <c r="I46" s="544">
        <v>44337</v>
      </c>
    </row>
    <row r="47" spans="2:9" x14ac:dyDescent="0.15">
      <c r="B47" s="541"/>
      <c r="C47" s="542">
        <v>4672</v>
      </c>
      <c r="D47" s="543" t="s">
        <v>193</v>
      </c>
      <c r="E47" s="543" t="s">
        <v>194</v>
      </c>
      <c r="F47" s="543" t="s">
        <v>195</v>
      </c>
      <c r="G47" s="543" t="s">
        <v>237</v>
      </c>
      <c r="H47" s="543" t="s">
        <v>208</v>
      </c>
      <c r="I47" s="544">
        <v>44463</v>
      </c>
    </row>
    <row r="48" spans="2:9" x14ac:dyDescent="0.15">
      <c r="B48" s="541"/>
      <c r="C48" s="542">
        <v>4673</v>
      </c>
      <c r="D48" s="543" t="s">
        <v>193</v>
      </c>
      <c r="E48" s="543" t="s">
        <v>194</v>
      </c>
      <c r="F48" s="543" t="s">
        <v>195</v>
      </c>
      <c r="G48" s="543" t="s">
        <v>238</v>
      </c>
      <c r="H48" s="543" t="s">
        <v>208</v>
      </c>
      <c r="I48" s="544">
        <v>44463</v>
      </c>
    </row>
    <row r="49" spans="2:9" x14ac:dyDescent="0.15">
      <c r="B49" s="541"/>
      <c r="C49" s="542">
        <v>4674</v>
      </c>
      <c r="D49" s="543" t="s">
        <v>193</v>
      </c>
      <c r="E49" s="543" t="s">
        <v>194</v>
      </c>
      <c r="F49" s="543" t="s">
        <v>195</v>
      </c>
      <c r="G49" s="543" t="s">
        <v>239</v>
      </c>
      <c r="H49" s="543" t="s">
        <v>197</v>
      </c>
      <c r="I49" s="544">
        <v>44463</v>
      </c>
    </row>
    <row r="50" spans="2:9" x14ac:dyDescent="0.15">
      <c r="B50" s="541"/>
      <c r="C50" s="542">
        <v>4675</v>
      </c>
      <c r="D50" s="543" t="s">
        <v>193</v>
      </c>
      <c r="E50" s="543" t="s">
        <v>194</v>
      </c>
      <c r="F50" s="543" t="s">
        <v>195</v>
      </c>
      <c r="G50" s="543" t="s">
        <v>240</v>
      </c>
      <c r="H50" s="543" t="s">
        <v>197</v>
      </c>
      <c r="I50" s="544">
        <v>44463</v>
      </c>
    </row>
    <row r="51" spans="2:9" x14ac:dyDescent="0.15">
      <c r="B51" s="541"/>
      <c r="C51" s="542">
        <v>4676</v>
      </c>
      <c r="D51" s="543" t="s">
        <v>193</v>
      </c>
      <c r="E51" s="543" t="s">
        <v>194</v>
      </c>
      <c r="F51" s="543" t="s">
        <v>195</v>
      </c>
      <c r="G51" s="543" t="s">
        <v>241</v>
      </c>
      <c r="H51" s="543" t="s">
        <v>197</v>
      </c>
      <c r="I51" s="544">
        <v>44463</v>
      </c>
    </row>
    <row r="52" spans="2:9" x14ac:dyDescent="0.15">
      <c r="B52" s="541"/>
      <c r="C52" s="542">
        <v>4677</v>
      </c>
      <c r="D52" s="543" t="s">
        <v>193</v>
      </c>
      <c r="E52" s="543" t="s">
        <v>194</v>
      </c>
      <c r="F52" s="543" t="s">
        <v>195</v>
      </c>
      <c r="G52" s="543" t="s">
        <v>242</v>
      </c>
      <c r="H52" s="543" t="s">
        <v>197</v>
      </c>
      <c r="I52" s="544">
        <v>44463</v>
      </c>
    </row>
    <row r="53" spans="2:9" x14ac:dyDescent="0.15">
      <c r="B53" s="541"/>
      <c r="C53" s="542">
        <v>4728</v>
      </c>
      <c r="D53" s="543" t="s">
        <v>193</v>
      </c>
      <c r="E53" s="543" t="s">
        <v>194</v>
      </c>
      <c r="F53" s="543" t="s">
        <v>195</v>
      </c>
      <c r="G53" s="543" t="s">
        <v>243</v>
      </c>
      <c r="H53" s="543" t="s">
        <v>197</v>
      </c>
      <c r="I53" s="544">
        <v>44638</v>
      </c>
    </row>
    <row r="54" spans="2:9" x14ac:dyDescent="0.15">
      <c r="B54" s="541"/>
      <c r="C54" s="542">
        <v>4731</v>
      </c>
      <c r="D54" s="543" t="s">
        <v>193</v>
      </c>
      <c r="E54" s="543" t="s">
        <v>194</v>
      </c>
      <c r="F54" s="543" t="s">
        <v>195</v>
      </c>
      <c r="G54" s="543" t="s">
        <v>244</v>
      </c>
      <c r="H54" s="543" t="s">
        <v>208</v>
      </c>
      <c r="I54" s="544">
        <v>44638</v>
      </c>
    </row>
    <row r="55" spans="2:9" x14ac:dyDescent="0.15">
      <c r="B55" s="541"/>
      <c r="C55" s="542">
        <v>4773</v>
      </c>
      <c r="D55" s="543" t="s">
        <v>193</v>
      </c>
      <c r="E55" s="543" t="s">
        <v>194</v>
      </c>
      <c r="F55" s="543" t="s">
        <v>195</v>
      </c>
      <c r="G55" s="543" t="s">
        <v>245</v>
      </c>
      <c r="H55" s="543" t="s">
        <v>197</v>
      </c>
      <c r="I55" s="544">
        <v>44820</v>
      </c>
    </row>
    <row r="56" spans="2:9" x14ac:dyDescent="0.15">
      <c r="B56" s="541"/>
      <c r="C56" s="542">
        <v>4774</v>
      </c>
      <c r="D56" s="543" t="s">
        <v>193</v>
      </c>
      <c r="E56" s="543" t="s">
        <v>194</v>
      </c>
      <c r="F56" s="543" t="s">
        <v>195</v>
      </c>
      <c r="G56" s="543" t="s">
        <v>246</v>
      </c>
      <c r="H56" s="543" t="s">
        <v>197</v>
      </c>
      <c r="I56" s="544">
        <v>44820</v>
      </c>
    </row>
    <row r="57" spans="2:9" x14ac:dyDescent="0.15">
      <c r="B57" s="541"/>
      <c r="C57" s="542">
        <v>4775</v>
      </c>
      <c r="D57" s="543" t="s">
        <v>193</v>
      </c>
      <c r="E57" s="543" t="s">
        <v>194</v>
      </c>
      <c r="F57" s="543" t="s">
        <v>195</v>
      </c>
      <c r="G57" s="543" t="s">
        <v>247</v>
      </c>
      <c r="H57" s="543" t="s">
        <v>197</v>
      </c>
      <c r="I57" s="544">
        <v>44820</v>
      </c>
    </row>
    <row r="58" spans="2:9" x14ac:dyDescent="0.15">
      <c r="B58" s="541"/>
      <c r="C58" s="542">
        <v>4793</v>
      </c>
      <c r="D58" s="543" t="s">
        <v>193</v>
      </c>
      <c r="E58" s="543" t="s">
        <v>194</v>
      </c>
      <c r="F58" s="543" t="s">
        <v>195</v>
      </c>
      <c r="G58" s="543" t="s">
        <v>248</v>
      </c>
      <c r="H58" s="543" t="s">
        <v>197</v>
      </c>
      <c r="I58" s="544">
        <v>44841</v>
      </c>
    </row>
    <row r="59" spans="2:9" x14ac:dyDescent="0.15">
      <c r="B59" s="541"/>
      <c r="C59" s="542">
        <v>4806</v>
      </c>
      <c r="D59" s="543" t="s">
        <v>193</v>
      </c>
      <c r="E59" s="543" t="s">
        <v>194</v>
      </c>
      <c r="F59" s="543" t="s">
        <v>195</v>
      </c>
      <c r="G59" s="543" t="s">
        <v>249</v>
      </c>
      <c r="H59" s="543" t="s">
        <v>208</v>
      </c>
      <c r="I59" s="544">
        <v>44860</v>
      </c>
    </row>
    <row r="60" spans="2:9" x14ac:dyDescent="0.15">
      <c r="B60" s="541"/>
      <c r="C60" s="542">
        <v>4807</v>
      </c>
      <c r="D60" s="543" t="s">
        <v>193</v>
      </c>
      <c r="E60" s="543" t="s">
        <v>194</v>
      </c>
      <c r="F60" s="543" t="s">
        <v>195</v>
      </c>
      <c r="G60" s="543" t="s">
        <v>250</v>
      </c>
      <c r="H60" s="543" t="s">
        <v>208</v>
      </c>
      <c r="I60" s="544">
        <v>44860</v>
      </c>
    </row>
    <row r="61" spans="2:9" x14ac:dyDescent="0.15">
      <c r="B61" s="541"/>
      <c r="C61" s="542">
        <v>4808</v>
      </c>
      <c r="D61" s="543" t="s">
        <v>193</v>
      </c>
      <c r="E61" s="543" t="s">
        <v>194</v>
      </c>
      <c r="F61" s="543" t="s">
        <v>195</v>
      </c>
      <c r="G61" s="543" t="s">
        <v>251</v>
      </c>
      <c r="H61" s="543" t="s">
        <v>208</v>
      </c>
      <c r="I61" s="544">
        <v>44860</v>
      </c>
    </row>
    <row r="62" spans="2:9" x14ac:dyDescent="0.15">
      <c r="B62" s="541"/>
      <c r="C62" s="542">
        <v>4877</v>
      </c>
      <c r="D62" s="543" t="s">
        <v>193</v>
      </c>
      <c r="E62" s="543" t="s">
        <v>194</v>
      </c>
      <c r="F62" s="543" t="s">
        <v>195</v>
      </c>
      <c r="G62" s="543" t="s">
        <v>252</v>
      </c>
      <c r="H62" s="543" t="s">
        <v>197</v>
      </c>
      <c r="I62" s="544">
        <v>45191</v>
      </c>
    </row>
    <row r="63" spans="2:9" x14ac:dyDescent="0.15">
      <c r="B63" s="541"/>
      <c r="C63" s="542">
        <v>4878</v>
      </c>
      <c r="D63" s="543" t="s">
        <v>193</v>
      </c>
      <c r="E63" s="543" t="s">
        <v>194</v>
      </c>
      <c r="F63" s="543" t="s">
        <v>195</v>
      </c>
      <c r="G63" s="543" t="s">
        <v>253</v>
      </c>
      <c r="H63" s="543" t="s">
        <v>197</v>
      </c>
      <c r="I63" s="544">
        <v>45191</v>
      </c>
    </row>
    <row r="64" spans="2:9" x14ac:dyDescent="0.15">
      <c r="B64" s="541"/>
      <c r="C64" s="542">
        <v>4879</v>
      </c>
      <c r="D64" s="543" t="s">
        <v>193</v>
      </c>
      <c r="E64" s="543" t="s">
        <v>194</v>
      </c>
      <c r="F64" s="543" t="s">
        <v>195</v>
      </c>
      <c r="G64" s="543" t="s">
        <v>254</v>
      </c>
      <c r="H64" s="543" t="s">
        <v>197</v>
      </c>
      <c r="I64" s="544">
        <v>45191</v>
      </c>
    </row>
    <row r="65" spans="2:9" x14ac:dyDescent="0.15">
      <c r="B65" s="541"/>
      <c r="C65" s="542">
        <v>4880</v>
      </c>
      <c r="D65" s="543" t="s">
        <v>193</v>
      </c>
      <c r="E65" s="543" t="s">
        <v>194</v>
      </c>
      <c r="F65" s="543" t="s">
        <v>195</v>
      </c>
      <c r="G65" s="543" t="s">
        <v>255</v>
      </c>
      <c r="H65" s="543" t="s">
        <v>197</v>
      </c>
      <c r="I65" s="544">
        <v>45191</v>
      </c>
    </row>
    <row r="66" spans="2:9" x14ac:dyDescent="0.15">
      <c r="B66" s="541"/>
      <c r="C66" s="542">
        <v>1021</v>
      </c>
      <c r="D66" s="543" t="s">
        <v>193</v>
      </c>
      <c r="E66" s="543" t="s">
        <v>194</v>
      </c>
      <c r="F66" s="543" t="s">
        <v>256</v>
      </c>
      <c r="G66" s="543" t="s">
        <v>257</v>
      </c>
      <c r="H66" s="543" t="s">
        <v>258</v>
      </c>
      <c r="I66" s="544">
        <v>40570</v>
      </c>
    </row>
    <row r="67" spans="2:9" x14ac:dyDescent="0.15">
      <c r="B67" s="541"/>
      <c r="C67" s="542">
        <v>1027</v>
      </c>
      <c r="D67" s="543" t="s">
        <v>193</v>
      </c>
      <c r="E67" s="543" t="s">
        <v>194</v>
      </c>
      <c r="F67" s="543" t="s">
        <v>256</v>
      </c>
      <c r="G67" s="543" t="s">
        <v>259</v>
      </c>
      <c r="H67" s="543" t="s">
        <v>258</v>
      </c>
      <c r="I67" s="544">
        <v>40578</v>
      </c>
    </row>
    <row r="68" spans="2:9" x14ac:dyDescent="0.15">
      <c r="B68" s="541"/>
      <c r="C68" s="542">
        <v>3002</v>
      </c>
      <c r="D68" s="543" t="s">
        <v>193</v>
      </c>
      <c r="E68" s="543" t="s">
        <v>194</v>
      </c>
      <c r="F68" s="543" t="s">
        <v>256</v>
      </c>
      <c r="G68" s="543" t="s">
        <v>260</v>
      </c>
      <c r="H68" s="543" t="s">
        <v>258</v>
      </c>
      <c r="I68" s="544">
        <v>40613</v>
      </c>
    </row>
    <row r="69" spans="2:9" x14ac:dyDescent="0.15">
      <c r="B69" s="541"/>
      <c r="C69" s="542">
        <v>3004</v>
      </c>
      <c r="D69" s="543" t="s">
        <v>193</v>
      </c>
      <c r="E69" s="543" t="s">
        <v>194</v>
      </c>
      <c r="F69" s="543" t="s">
        <v>256</v>
      </c>
      <c r="G69" s="543" t="s">
        <v>261</v>
      </c>
      <c r="H69" s="543" t="s">
        <v>258</v>
      </c>
      <c r="I69" s="544">
        <v>40630</v>
      </c>
    </row>
    <row r="70" spans="2:9" x14ac:dyDescent="0.15">
      <c r="B70" s="541"/>
      <c r="C70" s="542">
        <v>3008</v>
      </c>
      <c r="D70" s="543" t="s">
        <v>193</v>
      </c>
      <c r="E70" s="543" t="s">
        <v>194</v>
      </c>
      <c r="F70" s="543" t="s">
        <v>256</v>
      </c>
      <c r="G70" s="543" t="s">
        <v>262</v>
      </c>
      <c r="H70" s="543" t="s">
        <v>258</v>
      </c>
      <c r="I70" s="544">
        <v>40690</v>
      </c>
    </row>
    <row r="71" spans="2:9" x14ac:dyDescent="0.15">
      <c r="B71" s="541"/>
      <c r="C71" s="542">
        <v>3009</v>
      </c>
      <c r="D71" s="543" t="s">
        <v>193</v>
      </c>
      <c r="E71" s="543" t="s">
        <v>194</v>
      </c>
      <c r="F71" s="543" t="s">
        <v>256</v>
      </c>
      <c r="G71" s="543" t="s">
        <v>263</v>
      </c>
      <c r="H71" s="543" t="s">
        <v>258</v>
      </c>
      <c r="I71" s="544">
        <v>40690</v>
      </c>
    </row>
    <row r="72" spans="2:9" x14ac:dyDescent="0.15">
      <c r="B72" s="541"/>
      <c r="C72" s="542">
        <v>3092</v>
      </c>
      <c r="D72" s="543" t="s">
        <v>193</v>
      </c>
      <c r="E72" s="543" t="s">
        <v>194</v>
      </c>
      <c r="F72" s="543" t="s">
        <v>256</v>
      </c>
      <c r="G72" s="543" t="s">
        <v>264</v>
      </c>
      <c r="H72" s="543" t="s">
        <v>258</v>
      </c>
      <c r="I72" s="544">
        <v>40887</v>
      </c>
    </row>
    <row r="73" spans="2:9" x14ac:dyDescent="0.15">
      <c r="B73" s="541"/>
      <c r="C73" s="542">
        <v>3116</v>
      </c>
      <c r="D73" s="543" t="s">
        <v>193</v>
      </c>
      <c r="E73" s="543" t="s">
        <v>194</v>
      </c>
      <c r="F73" s="543" t="s">
        <v>256</v>
      </c>
      <c r="G73" s="543" t="s">
        <v>265</v>
      </c>
      <c r="H73" s="543" t="s">
        <v>258</v>
      </c>
      <c r="I73" s="544">
        <v>40948</v>
      </c>
    </row>
    <row r="74" spans="2:9" x14ac:dyDescent="0.15">
      <c r="B74" s="541"/>
      <c r="C74" s="542">
        <v>3589</v>
      </c>
      <c r="D74" s="543" t="s">
        <v>193</v>
      </c>
      <c r="E74" s="543" t="s">
        <v>194</v>
      </c>
      <c r="F74" s="543" t="s">
        <v>256</v>
      </c>
      <c r="G74" s="543" t="s">
        <v>266</v>
      </c>
      <c r="H74" s="543" t="s">
        <v>258</v>
      </c>
      <c r="I74" s="544">
        <v>41257</v>
      </c>
    </row>
    <row r="75" spans="2:9" x14ac:dyDescent="0.15">
      <c r="B75" s="541"/>
      <c r="C75" s="542">
        <v>3596</v>
      </c>
      <c r="D75" s="543" t="s">
        <v>193</v>
      </c>
      <c r="E75" s="543" t="s">
        <v>194</v>
      </c>
      <c r="F75" s="543" t="s">
        <v>256</v>
      </c>
      <c r="G75" s="543" t="s">
        <v>267</v>
      </c>
      <c r="H75" s="543" t="s">
        <v>197</v>
      </c>
      <c r="I75" s="544">
        <v>41299</v>
      </c>
    </row>
    <row r="76" spans="2:9" x14ac:dyDescent="0.15">
      <c r="B76" s="541"/>
      <c r="C76" s="542">
        <v>3600</v>
      </c>
      <c r="D76" s="543" t="s">
        <v>193</v>
      </c>
      <c r="E76" s="543" t="s">
        <v>194</v>
      </c>
      <c r="F76" s="543" t="s">
        <v>256</v>
      </c>
      <c r="G76" s="543" t="s">
        <v>268</v>
      </c>
      <c r="H76" s="543" t="s">
        <v>197</v>
      </c>
      <c r="I76" s="544">
        <v>41306</v>
      </c>
    </row>
    <row r="77" spans="2:9" x14ac:dyDescent="0.15">
      <c r="B77" s="541"/>
      <c r="C77" s="542">
        <v>3623</v>
      </c>
      <c r="D77" s="543" t="s">
        <v>193</v>
      </c>
      <c r="E77" s="543" t="s">
        <v>194</v>
      </c>
      <c r="F77" s="543" t="s">
        <v>256</v>
      </c>
      <c r="G77" s="543" t="s">
        <v>269</v>
      </c>
      <c r="H77" s="543" t="s">
        <v>197</v>
      </c>
      <c r="I77" s="544">
        <v>41418</v>
      </c>
    </row>
    <row r="78" spans="2:9" x14ac:dyDescent="0.15">
      <c r="B78" s="541"/>
      <c r="C78" s="542">
        <v>3629</v>
      </c>
      <c r="D78" s="543" t="s">
        <v>193</v>
      </c>
      <c r="E78" s="543" t="s">
        <v>194</v>
      </c>
      <c r="F78" s="543" t="s">
        <v>256</v>
      </c>
      <c r="G78" s="543" t="s">
        <v>270</v>
      </c>
      <c r="H78" s="543" t="s">
        <v>197</v>
      </c>
      <c r="I78" s="544">
        <v>41446</v>
      </c>
    </row>
    <row r="79" spans="2:9" x14ac:dyDescent="0.15">
      <c r="B79" s="541"/>
      <c r="C79" s="542">
        <v>3639</v>
      </c>
      <c r="D79" s="543" t="s">
        <v>193</v>
      </c>
      <c r="E79" s="543" t="s">
        <v>194</v>
      </c>
      <c r="F79" s="543" t="s">
        <v>256</v>
      </c>
      <c r="G79" s="543" t="s">
        <v>271</v>
      </c>
      <c r="H79" s="543" t="s">
        <v>208</v>
      </c>
      <c r="I79" s="544">
        <v>41488</v>
      </c>
    </row>
    <row r="80" spans="2:9" x14ac:dyDescent="0.15">
      <c r="B80" s="541"/>
      <c r="C80" s="542">
        <v>3664</v>
      </c>
      <c r="D80" s="543" t="s">
        <v>193</v>
      </c>
      <c r="E80" s="543" t="s">
        <v>194</v>
      </c>
      <c r="F80" s="543" t="s">
        <v>256</v>
      </c>
      <c r="G80" s="543" t="s">
        <v>272</v>
      </c>
      <c r="H80" s="543" t="s">
        <v>197</v>
      </c>
      <c r="I80" s="544">
        <v>41585</v>
      </c>
    </row>
    <row r="81" spans="2:9" x14ac:dyDescent="0.15">
      <c r="B81" s="541"/>
      <c r="C81" s="542">
        <v>3697</v>
      </c>
      <c r="D81" s="543" t="s">
        <v>193</v>
      </c>
      <c r="E81" s="543" t="s">
        <v>194</v>
      </c>
      <c r="F81" s="543" t="s">
        <v>256</v>
      </c>
      <c r="G81" s="543" t="s">
        <v>273</v>
      </c>
      <c r="H81" s="543" t="s">
        <v>197</v>
      </c>
      <c r="I81" s="544">
        <v>41663</v>
      </c>
    </row>
    <row r="82" spans="2:9" x14ac:dyDescent="0.15">
      <c r="B82" s="541"/>
      <c r="C82" s="542">
        <v>3702</v>
      </c>
      <c r="D82" s="543" t="s">
        <v>193</v>
      </c>
      <c r="E82" s="543" t="s">
        <v>194</v>
      </c>
      <c r="F82" s="543" t="s">
        <v>256</v>
      </c>
      <c r="G82" s="543" t="s">
        <v>274</v>
      </c>
      <c r="H82" s="543" t="s">
        <v>197</v>
      </c>
      <c r="I82" s="544">
        <v>41671</v>
      </c>
    </row>
    <row r="83" spans="2:9" x14ac:dyDescent="0.15">
      <c r="B83" s="541"/>
      <c r="C83" s="542">
        <v>3713</v>
      </c>
      <c r="D83" s="543" t="s">
        <v>193</v>
      </c>
      <c r="E83" s="543" t="s">
        <v>194</v>
      </c>
      <c r="F83" s="543" t="s">
        <v>256</v>
      </c>
      <c r="G83" s="543" t="s">
        <v>275</v>
      </c>
      <c r="H83" s="543" t="s">
        <v>197</v>
      </c>
      <c r="I83" s="544">
        <v>41782</v>
      </c>
    </row>
    <row r="84" spans="2:9" x14ac:dyDescent="0.15">
      <c r="B84" s="541"/>
      <c r="C84" s="542">
        <v>3718</v>
      </c>
      <c r="D84" s="543" t="s">
        <v>193</v>
      </c>
      <c r="E84" s="543" t="s">
        <v>194</v>
      </c>
      <c r="F84" s="543" t="s">
        <v>256</v>
      </c>
      <c r="G84" s="543" t="s">
        <v>276</v>
      </c>
      <c r="H84" s="543" t="s">
        <v>197</v>
      </c>
      <c r="I84" s="544">
        <v>41788</v>
      </c>
    </row>
    <row r="85" spans="2:9" x14ac:dyDescent="0.15">
      <c r="B85" s="541"/>
      <c r="C85" s="542">
        <v>3722</v>
      </c>
      <c r="D85" s="543" t="s">
        <v>193</v>
      </c>
      <c r="E85" s="543" t="s">
        <v>194</v>
      </c>
      <c r="F85" s="543" t="s">
        <v>256</v>
      </c>
      <c r="G85" s="543" t="s">
        <v>277</v>
      </c>
      <c r="H85" s="543" t="s">
        <v>258</v>
      </c>
      <c r="I85" s="544">
        <v>41803</v>
      </c>
    </row>
    <row r="86" spans="2:9" x14ac:dyDescent="0.15">
      <c r="B86" s="541"/>
      <c r="C86" s="542">
        <v>3725</v>
      </c>
      <c r="D86" s="543" t="s">
        <v>193</v>
      </c>
      <c r="E86" s="543" t="s">
        <v>194</v>
      </c>
      <c r="F86" s="543" t="s">
        <v>256</v>
      </c>
      <c r="G86" s="543" t="s">
        <v>278</v>
      </c>
      <c r="H86" s="543" t="s">
        <v>208</v>
      </c>
      <c r="I86" s="544">
        <v>41810</v>
      </c>
    </row>
    <row r="87" spans="2:9" x14ac:dyDescent="0.15">
      <c r="B87" s="541"/>
      <c r="C87" s="542">
        <v>3784</v>
      </c>
      <c r="D87" s="543" t="s">
        <v>193</v>
      </c>
      <c r="E87" s="543" t="s">
        <v>194</v>
      </c>
      <c r="F87" s="543" t="s">
        <v>256</v>
      </c>
      <c r="G87" s="543" t="s">
        <v>279</v>
      </c>
      <c r="H87" s="543" t="s">
        <v>197</v>
      </c>
      <c r="I87" s="544">
        <v>41957</v>
      </c>
    </row>
    <row r="88" spans="2:9" x14ac:dyDescent="0.15">
      <c r="B88" s="541"/>
      <c r="C88" s="542">
        <v>3786</v>
      </c>
      <c r="D88" s="543" t="s">
        <v>193</v>
      </c>
      <c r="E88" s="543" t="s">
        <v>194</v>
      </c>
      <c r="F88" s="543" t="s">
        <v>256</v>
      </c>
      <c r="G88" s="543" t="s">
        <v>280</v>
      </c>
      <c r="H88" s="543" t="s">
        <v>197</v>
      </c>
      <c r="I88" s="544">
        <v>41963</v>
      </c>
    </row>
    <row r="89" spans="2:9" x14ac:dyDescent="0.15">
      <c r="B89" s="541"/>
      <c r="C89" s="542">
        <v>3825</v>
      </c>
      <c r="D89" s="543" t="s">
        <v>193</v>
      </c>
      <c r="E89" s="543" t="s">
        <v>194</v>
      </c>
      <c r="F89" s="543" t="s">
        <v>256</v>
      </c>
      <c r="G89" s="543" t="s">
        <v>281</v>
      </c>
      <c r="H89" s="543" t="s">
        <v>197</v>
      </c>
      <c r="I89" s="544">
        <v>42152</v>
      </c>
    </row>
    <row r="90" spans="2:9" x14ac:dyDescent="0.15">
      <c r="B90" s="541"/>
      <c r="C90" s="542">
        <v>3841</v>
      </c>
      <c r="D90" s="543" t="s">
        <v>193</v>
      </c>
      <c r="E90" s="543" t="s">
        <v>194</v>
      </c>
      <c r="F90" s="543" t="s">
        <v>256</v>
      </c>
      <c r="G90" s="543" t="s">
        <v>282</v>
      </c>
      <c r="H90" s="543" t="s">
        <v>197</v>
      </c>
      <c r="I90" s="544">
        <v>42174</v>
      </c>
    </row>
    <row r="91" spans="2:9" x14ac:dyDescent="0.15">
      <c r="B91" s="541"/>
      <c r="C91" s="542">
        <v>3846</v>
      </c>
      <c r="D91" s="543" t="s">
        <v>193</v>
      </c>
      <c r="E91" s="543" t="s">
        <v>194</v>
      </c>
      <c r="F91" s="543" t="s">
        <v>256</v>
      </c>
      <c r="G91" s="543" t="s">
        <v>283</v>
      </c>
      <c r="H91" s="543" t="s">
        <v>258</v>
      </c>
      <c r="I91" s="544">
        <v>42181</v>
      </c>
    </row>
    <row r="92" spans="2:9" x14ac:dyDescent="0.15">
      <c r="B92" s="541"/>
      <c r="C92" s="542">
        <v>3858</v>
      </c>
      <c r="D92" s="543" t="s">
        <v>193</v>
      </c>
      <c r="E92" s="543" t="s">
        <v>194</v>
      </c>
      <c r="F92" s="543" t="s">
        <v>256</v>
      </c>
      <c r="G92" s="543" t="s">
        <v>284</v>
      </c>
      <c r="H92" s="543" t="s">
        <v>208</v>
      </c>
      <c r="I92" s="544">
        <v>42202</v>
      </c>
    </row>
    <row r="93" spans="2:9" x14ac:dyDescent="0.15">
      <c r="B93" s="541"/>
      <c r="C93" s="542">
        <v>3935</v>
      </c>
      <c r="D93" s="543" t="s">
        <v>193</v>
      </c>
      <c r="E93" s="543" t="s">
        <v>194</v>
      </c>
      <c r="F93" s="543" t="s">
        <v>256</v>
      </c>
      <c r="G93" s="543" t="s">
        <v>285</v>
      </c>
      <c r="H93" s="543" t="s">
        <v>197</v>
      </c>
      <c r="I93" s="544">
        <v>42306</v>
      </c>
    </row>
    <row r="94" spans="2:9" x14ac:dyDescent="0.15">
      <c r="B94" s="541"/>
      <c r="C94" s="542">
        <v>3966</v>
      </c>
      <c r="D94" s="543" t="s">
        <v>193</v>
      </c>
      <c r="E94" s="543" t="s">
        <v>194</v>
      </c>
      <c r="F94" s="543" t="s">
        <v>256</v>
      </c>
      <c r="G94" s="543" t="s">
        <v>286</v>
      </c>
      <c r="H94" s="543" t="s">
        <v>197</v>
      </c>
      <c r="I94" s="544">
        <v>42342</v>
      </c>
    </row>
    <row r="95" spans="2:9" x14ac:dyDescent="0.15">
      <c r="B95" s="541"/>
      <c r="C95" s="542">
        <v>3999</v>
      </c>
      <c r="D95" s="543" t="s">
        <v>193</v>
      </c>
      <c r="E95" s="543" t="s">
        <v>194</v>
      </c>
      <c r="F95" s="543" t="s">
        <v>256</v>
      </c>
      <c r="G95" s="543" t="s">
        <v>287</v>
      </c>
      <c r="H95" s="543" t="s">
        <v>197</v>
      </c>
      <c r="I95" s="544">
        <v>42398</v>
      </c>
    </row>
    <row r="96" spans="2:9" x14ac:dyDescent="0.15">
      <c r="B96" s="541"/>
      <c r="C96" s="542">
        <v>4054</v>
      </c>
      <c r="D96" s="543" t="s">
        <v>193</v>
      </c>
      <c r="E96" s="543" t="s">
        <v>194</v>
      </c>
      <c r="F96" s="543" t="s">
        <v>256</v>
      </c>
      <c r="G96" s="543" t="s">
        <v>288</v>
      </c>
      <c r="H96" s="543" t="s">
        <v>197</v>
      </c>
      <c r="I96" s="544">
        <v>42531</v>
      </c>
    </row>
    <row r="97" spans="2:9" x14ac:dyDescent="0.15">
      <c r="B97" s="541"/>
      <c r="C97" s="542">
        <v>4097</v>
      </c>
      <c r="D97" s="543" t="s">
        <v>193</v>
      </c>
      <c r="E97" s="543" t="s">
        <v>194</v>
      </c>
      <c r="F97" s="543" t="s">
        <v>256</v>
      </c>
      <c r="G97" s="543" t="s">
        <v>289</v>
      </c>
      <c r="H97" s="543" t="s">
        <v>258</v>
      </c>
      <c r="I97" s="544">
        <v>42664</v>
      </c>
    </row>
    <row r="98" spans="2:9" x14ac:dyDescent="0.15">
      <c r="B98" s="541"/>
      <c r="C98" s="542">
        <v>4113</v>
      </c>
      <c r="D98" s="543" t="s">
        <v>193</v>
      </c>
      <c r="E98" s="543" t="s">
        <v>194</v>
      </c>
      <c r="F98" s="543" t="s">
        <v>256</v>
      </c>
      <c r="G98" s="543" t="s">
        <v>290</v>
      </c>
      <c r="H98" s="543" t="s">
        <v>197</v>
      </c>
      <c r="I98" s="544">
        <v>42678</v>
      </c>
    </row>
    <row r="99" spans="2:9" x14ac:dyDescent="0.15">
      <c r="B99" s="541"/>
      <c r="C99" s="542">
        <v>4148</v>
      </c>
      <c r="D99" s="543" t="s">
        <v>193</v>
      </c>
      <c r="E99" s="543" t="s">
        <v>194</v>
      </c>
      <c r="F99" s="543" t="s">
        <v>256</v>
      </c>
      <c r="G99" s="543" t="s">
        <v>291</v>
      </c>
      <c r="H99" s="543" t="s">
        <v>197</v>
      </c>
      <c r="I99" s="544">
        <v>42775</v>
      </c>
    </row>
    <row r="100" spans="2:9" x14ac:dyDescent="0.15">
      <c r="B100" s="541"/>
      <c r="C100" s="542">
        <v>4203</v>
      </c>
      <c r="D100" s="543" t="s">
        <v>193</v>
      </c>
      <c r="E100" s="543" t="s">
        <v>194</v>
      </c>
      <c r="F100" s="543" t="s">
        <v>256</v>
      </c>
      <c r="G100" s="543" t="s">
        <v>292</v>
      </c>
      <c r="H100" s="543" t="s">
        <v>197</v>
      </c>
      <c r="I100" s="544">
        <v>42923</v>
      </c>
    </row>
    <row r="101" spans="2:9" x14ac:dyDescent="0.15">
      <c r="B101" s="541"/>
      <c r="C101" s="542">
        <v>4243</v>
      </c>
      <c r="D101" s="543" t="s">
        <v>193</v>
      </c>
      <c r="E101" s="543" t="s">
        <v>194</v>
      </c>
      <c r="F101" s="543" t="s">
        <v>256</v>
      </c>
      <c r="G101" s="543" t="s">
        <v>293</v>
      </c>
      <c r="H101" s="543" t="s">
        <v>197</v>
      </c>
      <c r="I101" s="544">
        <v>43049</v>
      </c>
    </row>
    <row r="102" spans="2:9" x14ac:dyDescent="0.15">
      <c r="B102" s="541"/>
      <c r="C102" s="542">
        <v>4320</v>
      </c>
      <c r="D102" s="543" t="s">
        <v>193</v>
      </c>
      <c r="E102" s="543" t="s">
        <v>194</v>
      </c>
      <c r="F102" s="543" t="s">
        <v>256</v>
      </c>
      <c r="G102" s="543" t="s">
        <v>294</v>
      </c>
      <c r="H102" s="543" t="s">
        <v>197</v>
      </c>
      <c r="I102" s="544">
        <v>43259</v>
      </c>
    </row>
    <row r="103" spans="2:9" x14ac:dyDescent="0.15">
      <c r="B103" s="541"/>
      <c r="C103" s="542">
        <v>4387</v>
      </c>
      <c r="D103" s="543" t="s">
        <v>193</v>
      </c>
      <c r="E103" s="543" t="s">
        <v>194</v>
      </c>
      <c r="F103" s="543" t="s">
        <v>256</v>
      </c>
      <c r="G103" s="543" t="s">
        <v>295</v>
      </c>
      <c r="H103" s="543" t="s">
        <v>197</v>
      </c>
      <c r="I103" s="544">
        <v>43448</v>
      </c>
    </row>
    <row r="104" spans="2:9" x14ac:dyDescent="0.15">
      <c r="B104" s="541"/>
      <c r="C104" s="542">
        <v>4399</v>
      </c>
      <c r="D104" s="543" t="s">
        <v>193</v>
      </c>
      <c r="E104" s="543" t="s">
        <v>194</v>
      </c>
      <c r="F104" s="543" t="s">
        <v>256</v>
      </c>
      <c r="G104" s="543" t="s">
        <v>296</v>
      </c>
      <c r="H104" s="543" t="s">
        <v>258</v>
      </c>
      <c r="I104" s="544">
        <v>43504</v>
      </c>
    </row>
    <row r="105" spans="2:9" x14ac:dyDescent="0.15">
      <c r="B105" s="541"/>
      <c r="C105" s="542">
        <v>4431</v>
      </c>
      <c r="D105" s="543" t="s">
        <v>193</v>
      </c>
      <c r="E105" s="543" t="s">
        <v>194</v>
      </c>
      <c r="F105" s="543" t="s">
        <v>256</v>
      </c>
      <c r="G105" s="543" t="s">
        <v>297</v>
      </c>
      <c r="H105" s="543" t="s">
        <v>197</v>
      </c>
      <c r="I105" s="544">
        <v>43617</v>
      </c>
    </row>
    <row r="106" spans="2:9" x14ac:dyDescent="0.15">
      <c r="B106" s="541"/>
      <c r="C106" s="542">
        <v>4479</v>
      </c>
      <c r="D106" s="543" t="s">
        <v>193</v>
      </c>
      <c r="E106" s="543" t="s">
        <v>194</v>
      </c>
      <c r="F106" s="543" t="s">
        <v>256</v>
      </c>
      <c r="G106" s="543" t="s">
        <v>298</v>
      </c>
      <c r="H106" s="543" t="s">
        <v>197</v>
      </c>
      <c r="I106" s="544">
        <v>43770</v>
      </c>
    </row>
    <row r="107" spans="2:9" x14ac:dyDescent="0.15">
      <c r="B107" s="541"/>
      <c r="C107" s="542">
        <v>4497</v>
      </c>
      <c r="D107" s="543" t="s">
        <v>193</v>
      </c>
      <c r="E107" s="543" t="s">
        <v>194</v>
      </c>
      <c r="F107" s="543" t="s">
        <v>256</v>
      </c>
      <c r="G107" s="543" t="s">
        <v>299</v>
      </c>
      <c r="H107" s="543" t="s">
        <v>197</v>
      </c>
      <c r="I107" s="544">
        <v>43860</v>
      </c>
    </row>
    <row r="108" spans="2:9" x14ac:dyDescent="0.15">
      <c r="B108" s="541"/>
      <c r="C108" s="542">
        <v>4517</v>
      </c>
      <c r="D108" s="543" t="s">
        <v>193</v>
      </c>
      <c r="E108" s="543" t="s">
        <v>194</v>
      </c>
      <c r="F108" s="543" t="s">
        <v>256</v>
      </c>
      <c r="G108" s="543" t="s">
        <v>300</v>
      </c>
      <c r="H108" s="543" t="s">
        <v>197</v>
      </c>
      <c r="I108" s="544">
        <v>43915</v>
      </c>
    </row>
    <row r="109" spans="2:9" x14ac:dyDescent="0.15">
      <c r="B109" s="541"/>
      <c r="C109" s="542">
        <v>4566</v>
      </c>
      <c r="D109" s="543" t="s">
        <v>193</v>
      </c>
      <c r="E109" s="543" t="s">
        <v>194</v>
      </c>
      <c r="F109" s="543" t="s">
        <v>256</v>
      </c>
      <c r="G109" s="543" t="s">
        <v>301</v>
      </c>
      <c r="H109" s="543" t="s">
        <v>208</v>
      </c>
      <c r="I109" s="544">
        <v>44071</v>
      </c>
    </row>
    <row r="110" spans="2:9" x14ac:dyDescent="0.15">
      <c r="B110" s="541"/>
      <c r="C110" s="542">
        <v>4602</v>
      </c>
      <c r="D110" s="543" t="s">
        <v>193</v>
      </c>
      <c r="E110" s="543" t="s">
        <v>194</v>
      </c>
      <c r="F110" s="543" t="s">
        <v>256</v>
      </c>
      <c r="G110" s="543" t="s">
        <v>302</v>
      </c>
      <c r="H110" s="543" t="s">
        <v>197</v>
      </c>
      <c r="I110" s="544">
        <v>44147</v>
      </c>
    </row>
    <row r="111" spans="2:9" x14ac:dyDescent="0.15">
      <c r="B111" s="541"/>
      <c r="C111" s="542">
        <v>4622</v>
      </c>
      <c r="D111" s="543" t="s">
        <v>193</v>
      </c>
      <c r="E111" s="543" t="s">
        <v>194</v>
      </c>
      <c r="F111" s="543" t="s">
        <v>256</v>
      </c>
      <c r="G111" s="543" t="s">
        <v>303</v>
      </c>
      <c r="H111" s="543" t="s">
        <v>197</v>
      </c>
      <c r="I111" s="544">
        <v>44239</v>
      </c>
    </row>
    <row r="112" spans="2:9" x14ac:dyDescent="0.15">
      <c r="B112" s="541"/>
      <c r="C112" s="542">
        <v>4655</v>
      </c>
      <c r="D112" s="543" t="s">
        <v>193</v>
      </c>
      <c r="E112" s="543" t="s">
        <v>194</v>
      </c>
      <c r="F112" s="543" t="s">
        <v>256</v>
      </c>
      <c r="G112" s="543" t="s">
        <v>304</v>
      </c>
      <c r="H112" s="543" t="s">
        <v>197</v>
      </c>
      <c r="I112" s="544">
        <v>44372</v>
      </c>
    </row>
    <row r="113" spans="2:9" x14ac:dyDescent="0.15">
      <c r="B113" s="541"/>
      <c r="C113" s="542">
        <v>4703</v>
      </c>
      <c r="D113" s="543" t="s">
        <v>193</v>
      </c>
      <c r="E113" s="543" t="s">
        <v>194</v>
      </c>
      <c r="F113" s="543" t="s">
        <v>256</v>
      </c>
      <c r="G113" s="543" t="s">
        <v>305</v>
      </c>
      <c r="H113" s="543" t="s">
        <v>197</v>
      </c>
      <c r="I113" s="544">
        <v>44511</v>
      </c>
    </row>
    <row r="114" spans="2:9" x14ac:dyDescent="0.15">
      <c r="B114" s="541"/>
      <c r="C114" s="542">
        <v>4758</v>
      </c>
      <c r="D114" s="543" t="s">
        <v>193</v>
      </c>
      <c r="E114" s="543" t="s">
        <v>194</v>
      </c>
      <c r="F114" s="543" t="s">
        <v>256</v>
      </c>
      <c r="G114" s="543" t="s">
        <v>306</v>
      </c>
      <c r="H114" s="543" t="s">
        <v>197</v>
      </c>
      <c r="I114" s="544">
        <v>44736</v>
      </c>
    </row>
    <row r="115" spans="2:9" x14ac:dyDescent="0.15">
      <c r="B115" s="541"/>
      <c r="C115" s="542">
        <v>4766</v>
      </c>
      <c r="D115" s="543" t="s">
        <v>193</v>
      </c>
      <c r="E115" s="543" t="s">
        <v>194</v>
      </c>
      <c r="F115" s="543" t="s">
        <v>256</v>
      </c>
      <c r="G115" s="543" t="s">
        <v>307</v>
      </c>
      <c r="H115" s="543" t="s">
        <v>197</v>
      </c>
      <c r="I115" s="544">
        <v>44757</v>
      </c>
    </row>
    <row r="116" spans="2:9" x14ac:dyDescent="0.15">
      <c r="B116" s="541"/>
      <c r="C116" s="542">
        <v>4817</v>
      </c>
      <c r="D116" s="543" t="s">
        <v>193</v>
      </c>
      <c r="E116" s="543" t="s">
        <v>194</v>
      </c>
      <c r="F116" s="543" t="s">
        <v>256</v>
      </c>
      <c r="G116" s="543" t="s">
        <v>308</v>
      </c>
      <c r="H116" s="543" t="s">
        <v>197</v>
      </c>
      <c r="I116" s="544">
        <v>44876</v>
      </c>
    </row>
    <row r="117" spans="2:9" x14ac:dyDescent="0.15">
      <c r="B117" s="541"/>
      <c r="C117" s="542">
        <v>4819</v>
      </c>
      <c r="D117" s="543" t="s">
        <v>193</v>
      </c>
      <c r="E117" s="543" t="s">
        <v>194</v>
      </c>
      <c r="F117" s="543" t="s">
        <v>256</v>
      </c>
      <c r="G117" s="543" t="s">
        <v>309</v>
      </c>
      <c r="H117" s="543" t="s">
        <v>208</v>
      </c>
      <c r="I117" s="544">
        <v>44876</v>
      </c>
    </row>
    <row r="118" spans="2:9" x14ac:dyDescent="0.15">
      <c r="B118" s="541"/>
      <c r="C118" s="542">
        <v>4859</v>
      </c>
      <c r="D118" s="543" t="s">
        <v>193</v>
      </c>
      <c r="E118" s="543" t="s">
        <v>194</v>
      </c>
      <c r="F118" s="543" t="s">
        <v>256</v>
      </c>
      <c r="G118" s="543" t="s">
        <v>310</v>
      </c>
      <c r="H118" s="543" t="s">
        <v>197</v>
      </c>
      <c r="I118" s="544">
        <v>45127</v>
      </c>
    </row>
    <row r="119" spans="2:9" x14ac:dyDescent="0.15">
      <c r="B119" s="541"/>
      <c r="C119" s="542">
        <v>4867</v>
      </c>
      <c r="D119" s="543" t="s">
        <v>193</v>
      </c>
      <c r="E119" s="543" t="s">
        <v>194</v>
      </c>
      <c r="F119" s="543" t="s">
        <v>256</v>
      </c>
      <c r="G119" s="543" t="s">
        <v>311</v>
      </c>
      <c r="H119" s="543" t="s">
        <v>197</v>
      </c>
      <c r="I119" s="544">
        <v>45148</v>
      </c>
    </row>
    <row r="120" spans="2:9" x14ac:dyDescent="0.15">
      <c r="B120" s="541"/>
      <c r="C120" s="542">
        <v>4869</v>
      </c>
      <c r="D120" s="543" t="s">
        <v>193</v>
      </c>
      <c r="E120" s="543" t="s">
        <v>194</v>
      </c>
      <c r="F120" s="543" t="s">
        <v>256</v>
      </c>
      <c r="G120" s="543" t="s">
        <v>312</v>
      </c>
      <c r="H120" s="543" t="s">
        <v>197</v>
      </c>
      <c r="I120" s="544">
        <v>45168</v>
      </c>
    </row>
    <row r="121" spans="2:9" x14ac:dyDescent="0.15">
      <c r="B121" s="541"/>
      <c r="C121" s="542">
        <v>4906</v>
      </c>
      <c r="D121" s="543" t="s">
        <v>193</v>
      </c>
      <c r="E121" s="543" t="s">
        <v>194</v>
      </c>
      <c r="F121" s="543" t="s">
        <v>256</v>
      </c>
      <c r="G121" s="543" t="s">
        <v>313</v>
      </c>
      <c r="H121" s="543" t="s">
        <v>197</v>
      </c>
      <c r="I121" s="544">
        <v>45239</v>
      </c>
    </row>
    <row r="122" spans="2:9" x14ac:dyDescent="0.15">
      <c r="B122" s="541"/>
      <c r="C122" s="542">
        <v>1018</v>
      </c>
      <c r="D122" s="543" t="s">
        <v>193</v>
      </c>
      <c r="E122" s="543" t="s">
        <v>194</v>
      </c>
      <c r="F122" s="543" t="s">
        <v>314</v>
      </c>
      <c r="G122" s="543" t="s">
        <v>315</v>
      </c>
      <c r="H122" s="543" t="s">
        <v>258</v>
      </c>
      <c r="I122" s="544">
        <v>40562</v>
      </c>
    </row>
    <row r="123" spans="2:9" x14ac:dyDescent="0.15">
      <c r="B123" s="541"/>
      <c r="C123" s="542">
        <v>1030</v>
      </c>
      <c r="D123" s="543" t="s">
        <v>193</v>
      </c>
      <c r="E123" s="543" t="s">
        <v>194</v>
      </c>
      <c r="F123" s="543" t="s">
        <v>314</v>
      </c>
      <c r="G123" s="543" t="s">
        <v>316</v>
      </c>
      <c r="H123" s="543" t="s">
        <v>258</v>
      </c>
      <c r="I123" s="544">
        <v>40592</v>
      </c>
    </row>
    <row r="124" spans="2:9" x14ac:dyDescent="0.15">
      <c r="B124" s="541"/>
      <c r="C124" s="542">
        <v>3006</v>
      </c>
      <c r="D124" s="543" t="s">
        <v>193</v>
      </c>
      <c r="E124" s="543" t="s">
        <v>194</v>
      </c>
      <c r="F124" s="543" t="s">
        <v>314</v>
      </c>
      <c r="G124" s="543" t="s">
        <v>317</v>
      </c>
      <c r="H124" s="543" t="s">
        <v>258</v>
      </c>
      <c r="I124" s="544">
        <v>40655</v>
      </c>
    </row>
    <row r="125" spans="2:9" x14ac:dyDescent="0.15">
      <c r="B125" s="545" t="s">
        <v>318</v>
      </c>
      <c r="C125" s="542">
        <v>3011</v>
      </c>
      <c r="D125" s="543" t="s">
        <v>193</v>
      </c>
      <c r="E125" s="543" t="s">
        <v>194</v>
      </c>
      <c r="F125" s="543" t="s">
        <v>314</v>
      </c>
      <c r="G125" s="543" t="s">
        <v>319</v>
      </c>
      <c r="H125" s="543" t="s">
        <v>258</v>
      </c>
      <c r="I125" s="544">
        <v>40698</v>
      </c>
    </row>
    <row r="126" spans="2:9" x14ac:dyDescent="0.15">
      <c r="B126" s="541"/>
      <c r="C126" s="542">
        <v>3021</v>
      </c>
      <c r="D126" s="543" t="s">
        <v>193</v>
      </c>
      <c r="E126" s="543" t="s">
        <v>194</v>
      </c>
      <c r="F126" s="543" t="s">
        <v>314</v>
      </c>
      <c r="G126" s="543" t="s">
        <v>320</v>
      </c>
      <c r="H126" s="543" t="s">
        <v>258</v>
      </c>
      <c r="I126" s="544">
        <v>40718</v>
      </c>
    </row>
    <row r="127" spans="2:9" x14ac:dyDescent="0.15">
      <c r="B127" s="541"/>
      <c r="C127" s="542">
        <v>3030</v>
      </c>
      <c r="D127" s="543" t="s">
        <v>193</v>
      </c>
      <c r="E127" s="543" t="s">
        <v>194</v>
      </c>
      <c r="F127" s="543" t="s">
        <v>314</v>
      </c>
      <c r="G127" s="543" t="s">
        <v>321</v>
      </c>
      <c r="H127" s="543" t="s">
        <v>258</v>
      </c>
      <c r="I127" s="544">
        <v>40724</v>
      </c>
    </row>
    <row r="128" spans="2:9" x14ac:dyDescent="0.15">
      <c r="B128" s="541"/>
      <c r="C128" s="542">
        <v>3041</v>
      </c>
      <c r="D128" s="543" t="s">
        <v>193</v>
      </c>
      <c r="E128" s="543" t="s">
        <v>194</v>
      </c>
      <c r="F128" s="543" t="s">
        <v>314</v>
      </c>
      <c r="G128" s="543" t="s">
        <v>322</v>
      </c>
      <c r="H128" s="543" t="s">
        <v>258</v>
      </c>
      <c r="I128" s="544">
        <v>40747</v>
      </c>
    </row>
    <row r="129" spans="2:9" x14ac:dyDescent="0.15">
      <c r="B129" s="541"/>
      <c r="C129" s="542">
        <v>3077</v>
      </c>
      <c r="D129" s="543" t="s">
        <v>193</v>
      </c>
      <c r="E129" s="543" t="s">
        <v>194</v>
      </c>
      <c r="F129" s="543" t="s">
        <v>314</v>
      </c>
      <c r="G129" s="543" t="s">
        <v>323</v>
      </c>
      <c r="H129" s="543" t="s">
        <v>258</v>
      </c>
      <c r="I129" s="544">
        <v>40858</v>
      </c>
    </row>
    <row r="130" spans="2:9" x14ac:dyDescent="0.15">
      <c r="B130" s="541"/>
      <c r="C130" s="542">
        <v>3105</v>
      </c>
      <c r="D130" s="543" t="s">
        <v>193</v>
      </c>
      <c r="E130" s="543" t="s">
        <v>194</v>
      </c>
      <c r="F130" s="543" t="s">
        <v>314</v>
      </c>
      <c r="G130" s="543" t="s">
        <v>324</v>
      </c>
      <c r="H130" s="543" t="s">
        <v>258</v>
      </c>
      <c r="I130" s="544">
        <v>40921</v>
      </c>
    </row>
    <row r="131" spans="2:9" x14ac:dyDescent="0.15">
      <c r="B131" s="541"/>
      <c r="C131" s="542">
        <v>3107</v>
      </c>
      <c r="D131" s="543" t="s">
        <v>193</v>
      </c>
      <c r="E131" s="543" t="s">
        <v>194</v>
      </c>
      <c r="F131" s="543" t="s">
        <v>314</v>
      </c>
      <c r="G131" s="543" t="s">
        <v>325</v>
      </c>
      <c r="H131" s="543" t="s">
        <v>258</v>
      </c>
      <c r="I131" s="544">
        <v>40928</v>
      </c>
    </row>
    <row r="132" spans="2:9" x14ac:dyDescent="0.15">
      <c r="B132" s="541"/>
      <c r="C132" s="542">
        <v>3569</v>
      </c>
      <c r="D132" s="543" t="s">
        <v>193</v>
      </c>
      <c r="E132" s="543" t="s">
        <v>194</v>
      </c>
      <c r="F132" s="543" t="s">
        <v>314</v>
      </c>
      <c r="G132" s="543" t="s">
        <v>326</v>
      </c>
      <c r="H132" s="543" t="s">
        <v>258</v>
      </c>
      <c r="I132" s="544">
        <v>41223</v>
      </c>
    </row>
    <row r="133" spans="2:9" x14ac:dyDescent="0.15">
      <c r="B133" s="541"/>
      <c r="C133" s="542">
        <v>3606</v>
      </c>
      <c r="D133" s="543" t="s">
        <v>193</v>
      </c>
      <c r="E133" s="543" t="s">
        <v>194</v>
      </c>
      <c r="F133" s="543" t="s">
        <v>314</v>
      </c>
      <c r="G133" s="543" t="s">
        <v>327</v>
      </c>
      <c r="H133" s="543" t="s">
        <v>197</v>
      </c>
      <c r="I133" s="544">
        <v>41327</v>
      </c>
    </row>
    <row r="134" spans="2:9" x14ac:dyDescent="0.15">
      <c r="B134" s="541"/>
      <c r="C134" s="542">
        <v>3626</v>
      </c>
      <c r="D134" s="543" t="s">
        <v>193</v>
      </c>
      <c r="E134" s="543" t="s">
        <v>194</v>
      </c>
      <c r="F134" s="543" t="s">
        <v>314</v>
      </c>
      <c r="G134" s="543" t="s">
        <v>328</v>
      </c>
      <c r="H134" s="543" t="s">
        <v>197</v>
      </c>
      <c r="I134" s="544">
        <v>41432</v>
      </c>
    </row>
    <row r="135" spans="2:9" x14ac:dyDescent="0.15">
      <c r="B135" s="541"/>
      <c r="C135" s="542">
        <v>3638</v>
      </c>
      <c r="D135" s="543" t="s">
        <v>193</v>
      </c>
      <c r="E135" s="543" t="s">
        <v>194</v>
      </c>
      <c r="F135" s="543" t="s">
        <v>314</v>
      </c>
      <c r="G135" s="543" t="s">
        <v>329</v>
      </c>
      <c r="H135" s="543" t="s">
        <v>197</v>
      </c>
      <c r="I135" s="544">
        <v>41486</v>
      </c>
    </row>
    <row r="136" spans="2:9" x14ac:dyDescent="0.15">
      <c r="B136" s="541"/>
      <c r="C136" s="542">
        <v>3641</v>
      </c>
      <c r="D136" s="543" t="s">
        <v>193</v>
      </c>
      <c r="E136" s="543" t="s">
        <v>194</v>
      </c>
      <c r="F136" s="543" t="s">
        <v>314</v>
      </c>
      <c r="G136" s="543" t="s">
        <v>330</v>
      </c>
      <c r="H136" s="543" t="s">
        <v>197</v>
      </c>
      <c r="I136" s="544">
        <v>41502</v>
      </c>
    </row>
    <row r="137" spans="2:9" x14ac:dyDescent="0.15">
      <c r="B137" s="541"/>
      <c r="C137" s="542">
        <v>3653</v>
      </c>
      <c r="D137" s="543" t="s">
        <v>193</v>
      </c>
      <c r="E137" s="543" t="s">
        <v>194</v>
      </c>
      <c r="F137" s="543" t="s">
        <v>314</v>
      </c>
      <c r="G137" s="543" t="s">
        <v>331</v>
      </c>
      <c r="H137" s="543" t="s">
        <v>197</v>
      </c>
      <c r="I137" s="544">
        <v>41551</v>
      </c>
    </row>
    <row r="138" spans="2:9" x14ac:dyDescent="0.15">
      <c r="B138" s="541"/>
      <c r="C138" s="542">
        <v>3658</v>
      </c>
      <c r="D138" s="543" t="s">
        <v>193</v>
      </c>
      <c r="E138" s="543" t="s">
        <v>194</v>
      </c>
      <c r="F138" s="543" t="s">
        <v>314</v>
      </c>
      <c r="G138" s="543" t="s">
        <v>332</v>
      </c>
      <c r="H138" s="543" t="s">
        <v>197</v>
      </c>
      <c r="I138" s="544">
        <v>41571</v>
      </c>
    </row>
    <row r="139" spans="2:9" x14ac:dyDescent="0.15">
      <c r="B139" s="541"/>
      <c r="C139" s="542">
        <v>3677</v>
      </c>
      <c r="D139" s="543" t="s">
        <v>193</v>
      </c>
      <c r="E139" s="543" t="s">
        <v>194</v>
      </c>
      <c r="F139" s="543" t="s">
        <v>314</v>
      </c>
      <c r="G139" s="543" t="s">
        <v>333</v>
      </c>
      <c r="H139" s="543" t="s">
        <v>208</v>
      </c>
      <c r="I139" s="544">
        <v>41607</v>
      </c>
    </row>
    <row r="140" spans="2:9" x14ac:dyDescent="0.15">
      <c r="B140" s="541"/>
      <c r="C140" s="542">
        <v>3682</v>
      </c>
      <c r="D140" s="543" t="s">
        <v>193</v>
      </c>
      <c r="E140" s="543" t="s">
        <v>194</v>
      </c>
      <c r="F140" s="543" t="s">
        <v>314</v>
      </c>
      <c r="G140" s="543" t="s">
        <v>334</v>
      </c>
      <c r="H140" s="543" t="s">
        <v>197</v>
      </c>
      <c r="I140" s="544">
        <v>41621</v>
      </c>
    </row>
    <row r="141" spans="2:9" x14ac:dyDescent="0.15">
      <c r="B141" s="541"/>
      <c r="C141" s="542">
        <v>3696</v>
      </c>
      <c r="D141" s="543" t="s">
        <v>193</v>
      </c>
      <c r="E141" s="543" t="s">
        <v>194</v>
      </c>
      <c r="F141" s="543" t="s">
        <v>314</v>
      </c>
      <c r="G141" s="543" t="s">
        <v>335</v>
      </c>
      <c r="H141" s="543" t="s">
        <v>197</v>
      </c>
      <c r="I141" s="544">
        <v>41645</v>
      </c>
    </row>
    <row r="142" spans="2:9" x14ac:dyDescent="0.15">
      <c r="B142" s="541"/>
      <c r="C142" s="542">
        <v>3714</v>
      </c>
      <c r="D142" s="543" t="s">
        <v>193</v>
      </c>
      <c r="E142" s="543" t="s">
        <v>194</v>
      </c>
      <c r="F142" s="543" t="s">
        <v>314</v>
      </c>
      <c r="G142" s="543" t="s">
        <v>336</v>
      </c>
      <c r="H142" s="543" t="s">
        <v>258</v>
      </c>
      <c r="I142" s="544">
        <v>41782</v>
      </c>
    </row>
    <row r="143" spans="2:9" x14ac:dyDescent="0.15">
      <c r="B143" s="541"/>
      <c r="C143" s="542">
        <v>3719</v>
      </c>
      <c r="D143" s="543" t="s">
        <v>193</v>
      </c>
      <c r="E143" s="543" t="s">
        <v>194</v>
      </c>
      <c r="F143" s="543" t="s">
        <v>314</v>
      </c>
      <c r="G143" s="543" t="s">
        <v>337</v>
      </c>
      <c r="H143" s="543" t="s">
        <v>197</v>
      </c>
      <c r="I143" s="544">
        <v>41789</v>
      </c>
    </row>
    <row r="144" spans="2:9" x14ac:dyDescent="0.15">
      <c r="B144" s="541"/>
      <c r="C144" s="542">
        <v>3733</v>
      </c>
      <c r="D144" s="543" t="s">
        <v>193</v>
      </c>
      <c r="E144" s="543" t="s">
        <v>194</v>
      </c>
      <c r="F144" s="543" t="s">
        <v>314</v>
      </c>
      <c r="G144" s="543" t="s">
        <v>338</v>
      </c>
      <c r="H144" s="543" t="s">
        <v>197</v>
      </c>
      <c r="I144" s="544">
        <v>41846</v>
      </c>
    </row>
    <row r="145" spans="2:9" x14ac:dyDescent="0.15">
      <c r="B145" s="541"/>
      <c r="C145" s="542">
        <v>3745</v>
      </c>
      <c r="D145" s="543" t="s">
        <v>193</v>
      </c>
      <c r="E145" s="543" t="s">
        <v>194</v>
      </c>
      <c r="F145" s="543" t="s">
        <v>314</v>
      </c>
      <c r="G145" s="543" t="s">
        <v>339</v>
      </c>
      <c r="H145" s="543" t="s">
        <v>258</v>
      </c>
      <c r="I145" s="544">
        <v>41894</v>
      </c>
    </row>
    <row r="146" spans="2:9" x14ac:dyDescent="0.15">
      <c r="B146" s="541"/>
      <c r="C146" s="542">
        <v>3754</v>
      </c>
      <c r="D146" s="543" t="s">
        <v>193</v>
      </c>
      <c r="E146" s="543" t="s">
        <v>194</v>
      </c>
      <c r="F146" s="543" t="s">
        <v>314</v>
      </c>
      <c r="G146" s="543" t="s">
        <v>340</v>
      </c>
      <c r="H146" s="543" t="s">
        <v>258</v>
      </c>
      <c r="I146" s="544">
        <v>41916</v>
      </c>
    </row>
    <row r="147" spans="2:9" x14ac:dyDescent="0.15">
      <c r="B147" s="541"/>
      <c r="C147" s="542">
        <v>3824</v>
      </c>
      <c r="D147" s="543" t="s">
        <v>193</v>
      </c>
      <c r="E147" s="543" t="s">
        <v>194</v>
      </c>
      <c r="F147" s="543" t="s">
        <v>314</v>
      </c>
      <c r="G147" s="543" t="s">
        <v>341</v>
      </c>
      <c r="H147" s="543" t="s">
        <v>197</v>
      </c>
      <c r="I147" s="544">
        <v>42152</v>
      </c>
    </row>
    <row r="148" spans="2:9" x14ac:dyDescent="0.15">
      <c r="B148" s="541"/>
      <c r="C148" s="542">
        <v>3842</v>
      </c>
      <c r="D148" s="543" t="s">
        <v>193</v>
      </c>
      <c r="E148" s="543" t="s">
        <v>194</v>
      </c>
      <c r="F148" s="543" t="s">
        <v>314</v>
      </c>
      <c r="G148" s="543" t="s">
        <v>342</v>
      </c>
      <c r="H148" s="543" t="s">
        <v>258</v>
      </c>
      <c r="I148" s="544">
        <v>42174</v>
      </c>
    </row>
    <row r="149" spans="2:9" x14ac:dyDescent="0.15">
      <c r="B149" s="541"/>
      <c r="C149" s="542">
        <v>3924</v>
      </c>
      <c r="D149" s="543" t="s">
        <v>193</v>
      </c>
      <c r="E149" s="543" t="s">
        <v>194</v>
      </c>
      <c r="F149" s="543" t="s">
        <v>314</v>
      </c>
      <c r="G149" s="543" t="s">
        <v>343</v>
      </c>
      <c r="H149" s="543" t="s">
        <v>197</v>
      </c>
      <c r="I149" s="544">
        <v>42284</v>
      </c>
    </row>
    <row r="150" spans="2:9" x14ac:dyDescent="0.15">
      <c r="B150" s="541"/>
      <c r="C150" s="542">
        <v>3965</v>
      </c>
      <c r="D150" s="543" t="s">
        <v>193</v>
      </c>
      <c r="E150" s="543" t="s">
        <v>194</v>
      </c>
      <c r="F150" s="543" t="s">
        <v>314</v>
      </c>
      <c r="G150" s="543" t="s">
        <v>344</v>
      </c>
      <c r="H150" s="543" t="s">
        <v>197</v>
      </c>
      <c r="I150" s="544">
        <v>42342</v>
      </c>
    </row>
    <row r="151" spans="2:9" x14ac:dyDescent="0.15">
      <c r="B151" s="541"/>
      <c r="C151" s="542">
        <v>4068</v>
      </c>
      <c r="D151" s="543" t="s">
        <v>193</v>
      </c>
      <c r="E151" s="543" t="s">
        <v>194</v>
      </c>
      <c r="F151" s="543" t="s">
        <v>314</v>
      </c>
      <c r="G151" s="543" t="s">
        <v>345</v>
      </c>
      <c r="H151" s="543" t="s">
        <v>197</v>
      </c>
      <c r="I151" s="544">
        <v>42557</v>
      </c>
    </row>
    <row r="152" spans="2:9" x14ac:dyDescent="0.15">
      <c r="B152" s="541"/>
      <c r="C152" s="542">
        <v>4078</v>
      </c>
      <c r="D152" s="543" t="s">
        <v>193</v>
      </c>
      <c r="E152" s="543" t="s">
        <v>194</v>
      </c>
      <c r="F152" s="543" t="s">
        <v>314</v>
      </c>
      <c r="G152" s="543" t="s">
        <v>346</v>
      </c>
      <c r="H152" s="543" t="s">
        <v>208</v>
      </c>
      <c r="I152" s="544">
        <v>42580</v>
      </c>
    </row>
    <row r="153" spans="2:9" x14ac:dyDescent="0.15">
      <c r="B153" s="541"/>
      <c r="C153" s="542">
        <v>4123</v>
      </c>
      <c r="D153" s="543" t="s">
        <v>193</v>
      </c>
      <c r="E153" s="543" t="s">
        <v>194</v>
      </c>
      <c r="F153" s="543" t="s">
        <v>314</v>
      </c>
      <c r="G153" s="543" t="s">
        <v>347</v>
      </c>
      <c r="H153" s="543" t="s">
        <v>197</v>
      </c>
      <c r="I153" s="544">
        <v>42706</v>
      </c>
    </row>
    <row r="154" spans="2:9" x14ac:dyDescent="0.15">
      <c r="B154" s="541"/>
      <c r="C154" s="542">
        <v>4131</v>
      </c>
      <c r="D154" s="543" t="s">
        <v>193</v>
      </c>
      <c r="E154" s="543" t="s">
        <v>194</v>
      </c>
      <c r="F154" s="543" t="s">
        <v>314</v>
      </c>
      <c r="G154" s="543" t="s">
        <v>348</v>
      </c>
      <c r="H154" s="543" t="s">
        <v>258</v>
      </c>
      <c r="I154" s="544">
        <v>42718</v>
      </c>
    </row>
    <row r="155" spans="2:9" x14ac:dyDescent="0.15">
      <c r="B155" s="541"/>
      <c r="C155" s="542">
        <v>4149</v>
      </c>
      <c r="D155" s="543" t="s">
        <v>193</v>
      </c>
      <c r="E155" s="543" t="s">
        <v>194</v>
      </c>
      <c r="F155" s="543" t="s">
        <v>314</v>
      </c>
      <c r="G155" s="543" t="s">
        <v>349</v>
      </c>
      <c r="H155" s="543" t="s">
        <v>197</v>
      </c>
      <c r="I155" s="544">
        <v>42776</v>
      </c>
    </row>
    <row r="156" spans="2:9" x14ac:dyDescent="0.15">
      <c r="B156" s="541"/>
      <c r="C156" s="542">
        <v>4180</v>
      </c>
      <c r="D156" s="543" t="s">
        <v>193</v>
      </c>
      <c r="E156" s="543" t="s">
        <v>194</v>
      </c>
      <c r="F156" s="543" t="s">
        <v>314</v>
      </c>
      <c r="G156" s="543" t="s">
        <v>350</v>
      </c>
      <c r="H156" s="543" t="s">
        <v>197</v>
      </c>
      <c r="I156" s="544">
        <v>42887</v>
      </c>
    </row>
    <row r="157" spans="2:9" x14ac:dyDescent="0.15">
      <c r="B157" s="541"/>
      <c r="C157" s="542">
        <v>4256</v>
      </c>
      <c r="D157" s="543" t="s">
        <v>193</v>
      </c>
      <c r="E157" s="543" t="s">
        <v>194</v>
      </c>
      <c r="F157" s="543" t="s">
        <v>314</v>
      </c>
      <c r="G157" s="543" t="s">
        <v>351</v>
      </c>
      <c r="H157" s="543" t="s">
        <v>197</v>
      </c>
      <c r="I157" s="544">
        <v>43077</v>
      </c>
    </row>
    <row r="158" spans="2:9" x14ac:dyDescent="0.15">
      <c r="B158" s="541"/>
      <c r="C158" s="542">
        <v>4293</v>
      </c>
      <c r="D158" s="543" t="s">
        <v>193</v>
      </c>
      <c r="E158" s="543" t="s">
        <v>194</v>
      </c>
      <c r="F158" s="543" t="s">
        <v>314</v>
      </c>
      <c r="G158" s="543" t="s">
        <v>352</v>
      </c>
      <c r="H158" s="543" t="s">
        <v>208</v>
      </c>
      <c r="I158" s="544">
        <v>43154</v>
      </c>
    </row>
    <row r="159" spans="2:9" x14ac:dyDescent="0.15">
      <c r="B159" s="541"/>
      <c r="C159" s="542">
        <v>4298</v>
      </c>
      <c r="D159" s="543" t="s">
        <v>193</v>
      </c>
      <c r="E159" s="543" t="s">
        <v>194</v>
      </c>
      <c r="F159" s="543" t="s">
        <v>314</v>
      </c>
      <c r="G159" s="543" t="s">
        <v>353</v>
      </c>
      <c r="H159" s="543" t="s">
        <v>197</v>
      </c>
      <c r="I159" s="544">
        <v>43159</v>
      </c>
    </row>
    <row r="160" spans="2:9" x14ac:dyDescent="0.15">
      <c r="B160" s="541"/>
      <c r="C160" s="542">
        <v>4315</v>
      </c>
      <c r="D160" s="543" t="s">
        <v>193</v>
      </c>
      <c r="E160" s="543" t="s">
        <v>194</v>
      </c>
      <c r="F160" s="543" t="s">
        <v>314</v>
      </c>
      <c r="G160" s="543" t="s">
        <v>354</v>
      </c>
      <c r="H160" s="543" t="s">
        <v>197</v>
      </c>
      <c r="I160" s="544">
        <v>43245</v>
      </c>
    </row>
    <row r="161" spans="2:9" x14ac:dyDescent="0.15">
      <c r="B161" s="541"/>
      <c r="C161" s="542">
        <v>4400</v>
      </c>
      <c r="D161" s="543" t="s">
        <v>193</v>
      </c>
      <c r="E161" s="543" t="s">
        <v>194</v>
      </c>
      <c r="F161" s="543" t="s">
        <v>314</v>
      </c>
      <c r="G161" s="543" t="s">
        <v>355</v>
      </c>
      <c r="H161" s="543" t="s">
        <v>197</v>
      </c>
      <c r="I161" s="544">
        <v>43511</v>
      </c>
    </row>
    <row r="162" spans="2:9" x14ac:dyDescent="0.15">
      <c r="B162" s="541"/>
      <c r="C162" s="542">
        <v>4436</v>
      </c>
      <c r="D162" s="543" t="s">
        <v>193</v>
      </c>
      <c r="E162" s="543" t="s">
        <v>194</v>
      </c>
      <c r="F162" s="543" t="s">
        <v>314</v>
      </c>
      <c r="G162" s="543" t="s">
        <v>356</v>
      </c>
      <c r="H162" s="543" t="s">
        <v>197</v>
      </c>
      <c r="I162" s="544">
        <v>43623</v>
      </c>
    </row>
    <row r="163" spans="2:9" x14ac:dyDescent="0.15">
      <c r="B163" s="541"/>
      <c r="C163" s="542">
        <v>4447</v>
      </c>
      <c r="D163" s="543" t="s">
        <v>193</v>
      </c>
      <c r="E163" s="543" t="s">
        <v>194</v>
      </c>
      <c r="F163" s="543" t="s">
        <v>314</v>
      </c>
      <c r="G163" s="543" t="s">
        <v>357</v>
      </c>
      <c r="H163" s="543" t="s">
        <v>258</v>
      </c>
      <c r="I163" s="544">
        <v>43665</v>
      </c>
    </row>
    <row r="164" spans="2:9" x14ac:dyDescent="0.15">
      <c r="B164" s="541"/>
      <c r="C164" s="542">
        <v>4484</v>
      </c>
      <c r="D164" s="543" t="s">
        <v>193</v>
      </c>
      <c r="E164" s="543" t="s">
        <v>194</v>
      </c>
      <c r="F164" s="543" t="s">
        <v>314</v>
      </c>
      <c r="G164" s="543" t="s">
        <v>358</v>
      </c>
      <c r="H164" s="543" t="s">
        <v>258</v>
      </c>
      <c r="I164" s="544">
        <v>43791</v>
      </c>
    </row>
    <row r="165" spans="2:9" x14ac:dyDescent="0.15">
      <c r="B165" s="541"/>
      <c r="C165" s="542">
        <v>4551</v>
      </c>
      <c r="D165" s="543" t="s">
        <v>193</v>
      </c>
      <c r="E165" s="543" t="s">
        <v>194</v>
      </c>
      <c r="F165" s="543" t="s">
        <v>314</v>
      </c>
      <c r="G165" s="543" t="s">
        <v>359</v>
      </c>
      <c r="H165" s="543" t="s">
        <v>197</v>
      </c>
      <c r="I165" s="544">
        <v>44007</v>
      </c>
    </row>
    <row r="166" spans="2:9" x14ac:dyDescent="0.15">
      <c r="B166" s="541"/>
      <c r="C166" s="542">
        <v>4559</v>
      </c>
      <c r="D166" s="543" t="s">
        <v>193</v>
      </c>
      <c r="E166" s="543" t="s">
        <v>194</v>
      </c>
      <c r="F166" s="543" t="s">
        <v>314</v>
      </c>
      <c r="G166" s="543" t="s">
        <v>360</v>
      </c>
      <c r="H166" s="543" t="s">
        <v>197</v>
      </c>
      <c r="I166" s="544">
        <v>44042</v>
      </c>
    </row>
    <row r="167" spans="2:9" x14ac:dyDescent="0.15">
      <c r="B167" s="541"/>
      <c r="C167" s="542">
        <v>4574</v>
      </c>
      <c r="D167" s="543" t="s">
        <v>193</v>
      </c>
      <c r="E167" s="543" t="s">
        <v>194</v>
      </c>
      <c r="F167" s="543" t="s">
        <v>314</v>
      </c>
      <c r="G167" s="543" t="s">
        <v>361</v>
      </c>
      <c r="H167" s="543" t="s">
        <v>197</v>
      </c>
      <c r="I167" s="544">
        <v>44097</v>
      </c>
    </row>
    <row r="168" spans="2:9" x14ac:dyDescent="0.15">
      <c r="B168" s="541"/>
      <c r="C168" s="542">
        <v>4618</v>
      </c>
      <c r="D168" s="543" t="s">
        <v>193</v>
      </c>
      <c r="E168" s="543" t="s">
        <v>194</v>
      </c>
      <c r="F168" s="543" t="s">
        <v>314</v>
      </c>
      <c r="G168" s="543" t="s">
        <v>362</v>
      </c>
      <c r="H168" s="543" t="s">
        <v>197</v>
      </c>
      <c r="I168" s="544">
        <v>44183</v>
      </c>
    </row>
    <row r="169" spans="2:9" x14ac:dyDescent="0.15">
      <c r="B169" s="541"/>
      <c r="C169" s="542">
        <v>4646</v>
      </c>
      <c r="D169" s="543" t="s">
        <v>193</v>
      </c>
      <c r="E169" s="543" t="s">
        <v>194</v>
      </c>
      <c r="F169" s="543" t="s">
        <v>314</v>
      </c>
      <c r="G169" s="543" t="s">
        <v>363</v>
      </c>
      <c r="H169" s="543" t="s">
        <v>197</v>
      </c>
      <c r="I169" s="544">
        <v>44344</v>
      </c>
    </row>
    <row r="170" spans="2:9" x14ac:dyDescent="0.15">
      <c r="B170" s="541"/>
      <c r="C170" s="542">
        <v>4713</v>
      </c>
      <c r="D170" s="543" t="s">
        <v>193</v>
      </c>
      <c r="E170" s="543" t="s">
        <v>194</v>
      </c>
      <c r="F170" s="543" t="s">
        <v>314</v>
      </c>
      <c r="G170" s="543" t="s">
        <v>364</v>
      </c>
      <c r="H170" s="543" t="s">
        <v>197</v>
      </c>
      <c r="I170" s="544">
        <v>44533</v>
      </c>
    </row>
    <row r="171" spans="2:9" x14ac:dyDescent="0.15">
      <c r="B171" s="541"/>
      <c r="C171" s="542">
        <v>4726</v>
      </c>
      <c r="D171" s="543" t="s">
        <v>193</v>
      </c>
      <c r="E171" s="543" t="s">
        <v>194</v>
      </c>
      <c r="F171" s="543" t="s">
        <v>314</v>
      </c>
      <c r="G171" s="543" t="s">
        <v>365</v>
      </c>
      <c r="H171" s="543" t="s">
        <v>197</v>
      </c>
      <c r="I171" s="544">
        <v>44616</v>
      </c>
    </row>
    <row r="172" spans="2:9" x14ac:dyDescent="0.15">
      <c r="B172" s="541"/>
      <c r="C172" s="542">
        <v>4742</v>
      </c>
      <c r="D172" s="543" t="s">
        <v>193</v>
      </c>
      <c r="E172" s="543" t="s">
        <v>194</v>
      </c>
      <c r="F172" s="543" t="s">
        <v>314</v>
      </c>
      <c r="G172" s="543" t="s">
        <v>366</v>
      </c>
      <c r="H172" s="543" t="s">
        <v>258</v>
      </c>
      <c r="I172" s="544">
        <v>44694</v>
      </c>
    </row>
    <row r="173" spans="2:9" x14ac:dyDescent="0.15">
      <c r="B173" s="541"/>
      <c r="C173" s="542">
        <v>4827</v>
      </c>
      <c r="D173" s="543" t="s">
        <v>193</v>
      </c>
      <c r="E173" s="543" t="s">
        <v>194</v>
      </c>
      <c r="F173" s="543" t="s">
        <v>314</v>
      </c>
      <c r="G173" s="543" t="s">
        <v>367</v>
      </c>
      <c r="H173" s="543" t="s">
        <v>197</v>
      </c>
      <c r="I173" s="544">
        <v>44967</v>
      </c>
    </row>
    <row r="174" spans="2:9" x14ac:dyDescent="0.15">
      <c r="B174" s="541"/>
      <c r="C174" s="542">
        <v>3622</v>
      </c>
      <c r="D174" s="543" t="s">
        <v>193</v>
      </c>
      <c r="E174" s="543" t="s">
        <v>194</v>
      </c>
      <c r="F174" s="543" t="s">
        <v>368</v>
      </c>
      <c r="G174" s="543" t="s">
        <v>369</v>
      </c>
      <c r="H174" s="543" t="s">
        <v>197</v>
      </c>
      <c r="I174" s="544">
        <v>41417</v>
      </c>
    </row>
    <row r="175" spans="2:9" x14ac:dyDescent="0.15">
      <c r="B175" s="541"/>
      <c r="C175" s="542">
        <v>3655</v>
      </c>
      <c r="D175" s="543" t="s">
        <v>193</v>
      </c>
      <c r="E175" s="543" t="s">
        <v>194</v>
      </c>
      <c r="F175" s="543" t="s">
        <v>368</v>
      </c>
      <c r="G175" s="543" t="s">
        <v>370</v>
      </c>
      <c r="H175" s="543" t="s">
        <v>197</v>
      </c>
      <c r="I175" s="544">
        <v>41564</v>
      </c>
    </row>
    <row r="176" spans="2:9" x14ac:dyDescent="0.15">
      <c r="B176" s="541"/>
      <c r="C176" s="542">
        <v>3661</v>
      </c>
      <c r="D176" s="543" t="s">
        <v>193</v>
      </c>
      <c r="E176" s="543" t="s">
        <v>194</v>
      </c>
      <c r="F176" s="543" t="s">
        <v>368</v>
      </c>
      <c r="G176" s="543" t="s">
        <v>371</v>
      </c>
      <c r="H176" s="543" t="s">
        <v>197</v>
      </c>
      <c r="I176" s="544">
        <v>41578</v>
      </c>
    </row>
    <row r="177" spans="2:9" x14ac:dyDescent="0.15">
      <c r="B177" s="541"/>
      <c r="C177" s="542">
        <v>3711</v>
      </c>
      <c r="D177" s="543" t="s">
        <v>193</v>
      </c>
      <c r="E177" s="543" t="s">
        <v>194</v>
      </c>
      <c r="F177" s="543" t="s">
        <v>368</v>
      </c>
      <c r="G177" s="543" t="s">
        <v>372</v>
      </c>
      <c r="H177" s="543" t="s">
        <v>197</v>
      </c>
      <c r="I177" s="544">
        <v>41774</v>
      </c>
    </row>
    <row r="178" spans="2:9" x14ac:dyDescent="0.15">
      <c r="B178" s="541"/>
      <c r="C178" s="542">
        <v>3753</v>
      </c>
      <c r="D178" s="543" t="s">
        <v>193</v>
      </c>
      <c r="E178" s="543" t="s">
        <v>194</v>
      </c>
      <c r="F178" s="543" t="s">
        <v>368</v>
      </c>
      <c r="G178" s="543" t="s">
        <v>373</v>
      </c>
      <c r="H178" s="543" t="s">
        <v>197</v>
      </c>
      <c r="I178" s="544">
        <v>41916</v>
      </c>
    </row>
    <row r="179" spans="2:9" x14ac:dyDescent="0.15">
      <c r="B179" s="541"/>
      <c r="C179" s="542">
        <v>3758</v>
      </c>
      <c r="D179" s="543" t="s">
        <v>193</v>
      </c>
      <c r="E179" s="543" t="s">
        <v>194</v>
      </c>
      <c r="F179" s="543" t="s">
        <v>368</v>
      </c>
      <c r="G179" s="543" t="s">
        <v>374</v>
      </c>
      <c r="H179" s="543" t="s">
        <v>197</v>
      </c>
      <c r="I179" s="544">
        <v>41935</v>
      </c>
    </row>
    <row r="180" spans="2:9" x14ac:dyDescent="0.15">
      <c r="B180" s="541"/>
      <c r="C180" s="542">
        <v>3802</v>
      </c>
      <c r="D180" s="543" t="s">
        <v>193</v>
      </c>
      <c r="E180" s="543" t="s">
        <v>194</v>
      </c>
      <c r="F180" s="543" t="s">
        <v>368</v>
      </c>
      <c r="G180" s="543" t="s">
        <v>375</v>
      </c>
      <c r="H180" s="543" t="s">
        <v>208</v>
      </c>
      <c r="I180" s="544">
        <v>41985</v>
      </c>
    </row>
    <row r="181" spans="2:9" x14ac:dyDescent="0.15">
      <c r="B181" s="541"/>
      <c r="C181" s="542">
        <v>3820</v>
      </c>
      <c r="D181" s="543" t="s">
        <v>193</v>
      </c>
      <c r="E181" s="543" t="s">
        <v>194</v>
      </c>
      <c r="F181" s="543" t="s">
        <v>368</v>
      </c>
      <c r="G181" s="543" t="s">
        <v>376</v>
      </c>
      <c r="H181" s="543" t="s">
        <v>197</v>
      </c>
      <c r="I181" s="544">
        <v>42117</v>
      </c>
    </row>
    <row r="182" spans="2:9" x14ac:dyDescent="0.15">
      <c r="B182" s="541"/>
      <c r="C182" s="542">
        <v>3821</v>
      </c>
      <c r="D182" s="543" t="s">
        <v>193</v>
      </c>
      <c r="E182" s="543" t="s">
        <v>194</v>
      </c>
      <c r="F182" s="543" t="s">
        <v>368</v>
      </c>
      <c r="G182" s="543" t="s">
        <v>377</v>
      </c>
      <c r="H182" s="543" t="s">
        <v>197</v>
      </c>
      <c r="I182" s="544">
        <v>42117</v>
      </c>
    </row>
    <row r="183" spans="2:9" x14ac:dyDescent="0.15">
      <c r="B183" s="541"/>
      <c r="C183" s="542">
        <v>3940</v>
      </c>
      <c r="D183" s="543" t="s">
        <v>193</v>
      </c>
      <c r="E183" s="543" t="s">
        <v>194</v>
      </c>
      <c r="F183" s="543" t="s">
        <v>368</v>
      </c>
      <c r="G183" s="543" t="s">
        <v>378</v>
      </c>
      <c r="H183" s="543" t="s">
        <v>197</v>
      </c>
      <c r="I183" s="544">
        <v>42320</v>
      </c>
    </row>
    <row r="184" spans="2:9" x14ac:dyDescent="0.15">
      <c r="B184" s="541"/>
      <c r="C184" s="542">
        <v>4048</v>
      </c>
      <c r="D184" s="543" t="s">
        <v>193</v>
      </c>
      <c r="E184" s="543" t="s">
        <v>194</v>
      </c>
      <c r="F184" s="543" t="s">
        <v>368</v>
      </c>
      <c r="G184" s="543" t="s">
        <v>379</v>
      </c>
      <c r="H184" s="543" t="s">
        <v>197</v>
      </c>
      <c r="I184" s="544">
        <v>42509</v>
      </c>
    </row>
    <row r="185" spans="2:9" x14ac:dyDescent="0.15">
      <c r="B185" s="541"/>
      <c r="C185" s="542">
        <v>4183</v>
      </c>
      <c r="D185" s="543" t="s">
        <v>193</v>
      </c>
      <c r="E185" s="543" t="s">
        <v>194</v>
      </c>
      <c r="F185" s="543" t="s">
        <v>368</v>
      </c>
      <c r="G185" s="543" t="s">
        <v>380</v>
      </c>
      <c r="H185" s="543" t="s">
        <v>197</v>
      </c>
      <c r="I185" s="544">
        <v>42894</v>
      </c>
    </row>
    <row r="186" spans="2:9" x14ac:dyDescent="0.15">
      <c r="B186" s="541"/>
      <c r="C186" s="542">
        <v>4184</v>
      </c>
      <c r="D186" s="543" t="s">
        <v>193</v>
      </c>
      <c r="E186" s="543" t="s">
        <v>194</v>
      </c>
      <c r="F186" s="543" t="s">
        <v>368</v>
      </c>
      <c r="G186" s="543" t="s">
        <v>381</v>
      </c>
      <c r="H186" s="543" t="s">
        <v>197</v>
      </c>
      <c r="I186" s="544">
        <v>42894</v>
      </c>
    </row>
    <row r="187" spans="2:9" x14ac:dyDescent="0.15">
      <c r="B187" s="541"/>
      <c r="C187" s="542">
        <v>4193</v>
      </c>
      <c r="D187" s="543" t="s">
        <v>193</v>
      </c>
      <c r="E187" s="543" t="s">
        <v>194</v>
      </c>
      <c r="F187" s="543" t="s">
        <v>368</v>
      </c>
      <c r="G187" s="543" t="s">
        <v>382</v>
      </c>
      <c r="H187" s="543" t="s">
        <v>197</v>
      </c>
      <c r="I187" s="544">
        <v>42901</v>
      </c>
    </row>
    <row r="188" spans="2:9" x14ac:dyDescent="0.15">
      <c r="B188" s="541"/>
      <c r="C188" s="542">
        <v>4235</v>
      </c>
      <c r="D188" s="543" t="s">
        <v>193</v>
      </c>
      <c r="E188" s="543" t="s">
        <v>194</v>
      </c>
      <c r="F188" s="543" t="s">
        <v>368</v>
      </c>
      <c r="G188" s="543" t="s">
        <v>383</v>
      </c>
      <c r="H188" s="543" t="s">
        <v>197</v>
      </c>
      <c r="I188" s="544">
        <v>43034</v>
      </c>
    </row>
    <row r="189" spans="2:9" x14ac:dyDescent="0.15">
      <c r="B189" s="541"/>
      <c r="C189" s="542">
        <v>4309</v>
      </c>
      <c r="D189" s="543" t="s">
        <v>193</v>
      </c>
      <c r="E189" s="543" t="s">
        <v>194</v>
      </c>
      <c r="F189" s="543" t="s">
        <v>368</v>
      </c>
      <c r="G189" s="543" t="s">
        <v>384</v>
      </c>
      <c r="H189" s="543" t="s">
        <v>197</v>
      </c>
      <c r="I189" s="544">
        <v>43238</v>
      </c>
    </row>
    <row r="190" spans="2:9" x14ac:dyDescent="0.15">
      <c r="B190" s="541"/>
      <c r="C190" s="542">
        <v>4310</v>
      </c>
      <c r="D190" s="543" t="s">
        <v>193</v>
      </c>
      <c r="E190" s="543" t="s">
        <v>194</v>
      </c>
      <c r="F190" s="543" t="s">
        <v>368</v>
      </c>
      <c r="G190" s="543" t="s">
        <v>385</v>
      </c>
      <c r="H190" s="543" t="s">
        <v>197</v>
      </c>
      <c r="I190" s="544">
        <v>43238</v>
      </c>
    </row>
    <row r="191" spans="2:9" x14ac:dyDescent="0.15">
      <c r="B191" s="541"/>
      <c r="C191" s="542">
        <v>4362</v>
      </c>
      <c r="D191" s="543" t="s">
        <v>193</v>
      </c>
      <c r="E191" s="543" t="s">
        <v>194</v>
      </c>
      <c r="F191" s="543" t="s">
        <v>368</v>
      </c>
      <c r="G191" s="543" t="s">
        <v>386</v>
      </c>
      <c r="H191" s="543" t="s">
        <v>197</v>
      </c>
      <c r="I191" s="544">
        <v>43398</v>
      </c>
    </row>
    <row r="192" spans="2:9" x14ac:dyDescent="0.15">
      <c r="B192" s="541"/>
      <c r="C192" s="542">
        <v>4377</v>
      </c>
      <c r="D192" s="543" t="s">
        <v>193</v>
      </c>
      <c r="E192" s="543" t="s">
        <v>194</v>
      </c>
      <c r="F192" s="543" t="s">
        <v>368</v>
      </c>
      <c r="G192" s="543" t="s">
        <v>387</v>
      </c>
      <c r="H192" s="543" t="s">
        <v>197</v>
      </c>
      <c r="I192" s="544">
        <v>43413</v>
      </c>
    </row>
    <row r="193" spans="2:9" x14ac:dyDescent="0.15">
      <c r="B193" s="541"/>
      <c r="C193" s="542">
        <v>4429</v>
      </c>
      <c r="D193" s="543" t="s">
        <v>193</v>
      </c>
      <c r="E193" s="543" t="s">
        <v>194</v>
      </c>
      <c r="F193" s="543" t="s">
        <v>368</v>
      </c>
      <c r="G193" s="543" t="s">
        <v>388</v>
      </c>
      <c r="H193" s="543" t="s">
        <v>197</v>
      </c>
      <c r="I193" s="544">
        <v>43617</v>
      </c>
    </row>
    <row r="194" spans="2:9" x14ac:dyDescent="0.15">
      <c r="B194" s="541"/>
      <c r="C194" s="542">
        <v>4430</v>
      </c>
      <c r="D194" s="543" t="s">
        <v>193</v>
      </c>
      <c r="E194" s="543" t="s">
        <v>194</v>
      </c>
      <c r="F194" s="543" t="s">
        <v>368</v>
      </c>
      <c r="G194" s="543" t="s">
        <v>389</v>
      </c>
      <c r="H194" s="543" t="s">
        <v>197</v>
      </c>
      <c r="I194" s="544">
        <v>43617</v>
      </c>
    </row>
    <row r="195" spans="2:9" x14ac:dyDescent="0.15">
      <c r="B195" s="541"/>
      <c r="C195" s="542">
        <v>4469</v>
      </c>
      <c r="D195" s="543" t="s">
        <v>193</v>
      </c>
      <c r="E195" s="543" t="s">
        <v>194</v>
      </c>
      <c r="F195" s="543" t="s">
        <v>368</v>
      </c>
      <c r="G195" s="543" t="s">
        <v>390</v>
      </c>
      <c r="H195" s="543" t="s">
        <v>197</v>
      </c>
      <c r="I195" s="544">
        <v>43756</v>
      </c>
    </row>
    <row r="196" spans="2:9" x14ac:dyDescent="0.15">
      <c r="B196" s="541"/>
      <c r="C196" s="542">
        <v>4477</v>
      </c>
      <c r="D196" s="543" t="s">
        <v>193</v>
      </c>
      <c r="E196" s="543" t="s">
        <v>194</v>
      </c>
      <c r="F196" s="543" t="s">
        <v>368</v>
      </c>
      <c r="G196" s="543" t="s">
        <v>391</v>
      </c>
      <c r="H196" s="543" t="s">
        <v>197</v>
      </c>
      <c r="I196" s="544">
        <v>43770</v>
      </c>
    </row>
    <row r="197" spans="2:9" x14ac:dyDescent="0.15">
      <c r="B197" s="541"/>
      <c r="C197" s="542">
        <v>4516</v>
      </c>
      <c r="D197" s="543" t="s">
        <v>193</v>
      </c>
      <c r="E197" s="543" t="s">
        <v>194</v>
      </c>
      <c r="F197" s="543" t="s">
        <v>368</v>
      </c>
      <c r="G197" s="543" t="s">
        <v>392</v>
      </c>
      <c r="H197" s="543" t="s">
        <v>197</v>
      </c>
      <c r="I197" s="544">
        <v>43915</v>
      </c>
    </row>
    <row r="198" spans="2:9" x14ac:dyDescent="0.15">
      <c r="B198" s="541"/>
      <c r="C198" s="542">
        <v>4544</v>
      </c>
      <c r="D198" s="543" t="s">
        <v>193</v>
      </c>
      <c r="E198" s="543" t="s">
        <v>194</v>
      </c>
      <c r="F198" s="543" t="s">
        <v>368</v>
      </c>
      <c r="G198" s="543" t="s">
        <v>393</v>
      </c>
      <c r="H198" s="543" t="s">
        <v>197</v>
      </c>
      <c r="I198" s="544">
        <v>44000</v>
      </c>
    </row>
    <row r="199" spans="2:9" x14ac:dyDescent="0.15">
      <c r="B199" s="541"/>
      <c r="C199" s="542">
        <v>4552</v>
      </c>
      <c r="D199" s="543" t="s">
        <v>193</v>
      </c>
      <c r="E199" s="543" t="s">
        <v>194</v>
      </c>
      <c r="F199" s="543" t="s">
        <v>368</v>
      </c>
      <c r="G199" s="543" t="s">
        <v>394</v>
      </c>
      <c r="H199" s="543" t="s">
        <v>197</v>
      </c>
      <c r="I199" s="544">
        <v>44007</v>
      </c>
    </row>
    <row r="200" spans="2:9" x14ac:dyDescent="0.15">
      <c r="B200" s="541"/>
      <c r="C200" s="542">
        <v>4585</v>
      </c>
      <c r="D200" s="543" t="s">
        <v>193</v>
      </c>
      <c r="E200" s="543" t="s">
        <v>194</v>
      </c>
      <c r="F200" s="543" t="s">
        <v>368</v>
      </c>
      <c r="G200" s="543" t="s">
        <v>395</v>
      </c>
      <c r="H200" s="543" t="s">
        <v>197</v>
      </c>
      <c r="I200" s="544">
        <v>44127</v>
      </c>
    </row>
    <row r="201" spans="2:9" x14ac:dyDescent="0.15">
      <c r="B201" s="541"/>
      <c r="C201" s="542">
        <v>4598</v>
      </c>
      <c r="D201" s="543" t="s">
        <v>193</v>
      </c>
      <c r="E201" s="543" t="s">
        <v>194</v>
      </c>
      <c r="F201" s="543" t="s">
        <v>368</v>
      </c>
      <c r="G201" s="543" t="s">
        <v>396</v>
      </c>
      <c r="H201" s="543" t="s">
        <v>197</v>
      </c>
      <c r="I201" s="544">
        <v>44141</v>
      </c>
    </row>
    <row r="202" spans="2:9" x14ac:dyDescent="0.15">
      <c r="B202" s="541"/>
      <c r="C202" s="542">
        <v>4599</v>
      </c>
      <c r="D202" s="543" t="s">
        <v>193</v>
      </c>
      <c r="E202" s="543" t="s">
        <v>194</v>
      </c>
      <c r="F202" s="543" t="s">
        <v>368</v>
      </c>
      <c r="G202" s="543" t="s">
        <v>397</v>
      </c>
      <c r="H202" s="543" t="s">
        <v>197</v>
      </c>
      <c r="I202" s="544">
        <v>44141</v>
      </c>
    </row>
    <row r="203" spans="2:9" x14ac:dyDescent="0.15">
      <c r="B203" s="541"/>
      <c r="C203" s="542">
        <v>4638</v>
      </c>
      <c r="D203" s="543" t="s">
        <v>193</v>
      </c>
      <c r="E203" s="543" t="s">
        <v>194</v>
      </c>
      <c r="F203" s="543" t="s">
        <v>368</v>
      </c>
      <c r="G203" s="543" t="s">
        <v>398</v>
      </c>
      <c r="H203" s="543" t="s">
        <v>197</v>
      </c>
      <c r="I203" s="544">
        <v>44308</v>
      </c>
    </row>
    <row r="204" spans="2:9" x14ac:dyDescent="0.15">
      <c r="B204" s="541"/>
      <c r="C204" s="542">
        <v>4639</v>
      </c>
      <c r="D204" s="543" t="s">
        <v>193</v>
      </c>
      <c r="E204" s="543" t="s">
        <v>194</v>
      </c>
      <c r="F204" s="543" t="s">
        <v>368</v>
      </c>
      <c r="G204" s="543" t="s">
        <v>399</v>
      </c>
      <c r="H204" s="543" t="s">
        <v>197</v>
      </c>
      <c r="I204" s="544">
        <v>44308</v>
      </c>
    </row>
    <row r="205" spans="2:9" x14ac:dyDescent="0.15">
      <c r="B205" s="541"/>
      <c r="C205" s="542">
        <v>4649</v>
      </c>
      <c r="D205" s="543" t="s">
        <v>193</v>
      </c>
      <c r="E205" s="543" t="s">
        <v>194</v>
      </c>
      <c r="F205" s="543" t="s">
        <v>368</v>
      </c>
      <c r="G205" s="543" t="s">
        <v>400</v>
      </c>
      <c r="H205" s="543" t="s">
        <v>197</v>
      </c>
      <c r="I205" s="544">
        <v>44350</v>
      </c>
    </row>
    <row r="206" spans="2:9" x14ac:dyDescent="0.15">
      <c r="B206" s="541"/>
      <c r="C206" s="542">
        <v>4691</v>
      </c>
      <c r="D206" s="543" t="s">
        <v>193</v>
      </c>
      <c r="E206" s="543" t="s">
        <v>194</v>
      </c>
      <c r="F206" s="543" t="s">
        <v>368</v>
      </c>
      <c r="G206" s="543" t="s">
        <v>401</v>
      </c>
      <c r="H206" s="543" t="s">
        <v>197</v>
      </c>
      <c r="I206" s="544">
        <v>44475</v>
      </c>
    </row>
    <row r="207" spans="2:9" x14ac:dyDescent="0.15">
      <c r="B207" s="541"/>
      <c r="C207" s="542">
        <v>4699</v>
      </c>
      <c r="D207" s="543" t="s">
        <v>193</v>
      </c>
      <c r="E207" s="543" t="s">
        <v>194</v>
      </c>
      <c r="F207" s="543" t="s">
        <v>368</v>
      </c>
      <c r="G207" s="543" t="s">
        <v>402</v>
      </c>
      <c r="H207" s="543" t="s">
        <v>197</v>
      </c>
      <c r="I207" s="544">
        <v>44475</v>
      </c>
    </row>
    <row r="208" spans="2:9" x14ac:dyDescent="0.15">
      <c r="B208" s="541"/>
      <c r="C208" s="542">
        <v>4712</v>
      </c>
      <c r="D208" s="543" t="s">
        <v>193</v>
      </c>
      <c r="E208" s="543" t="s">
        <v>194</v>
      </c>
      <c r="F208" s="543" t="s">
        <v>368</v>
      </c>
      <c r="G208" s="543" t="s">
        <v>403</v>
      </c>
      <c r="H208" s="543" t="s">
        <v>197</v>
      </c>
      <c r="I208" s="544">
        <v>44532</v>
      </c>
    </row>
    <row r="209" spans="2:9" x14ac:dyDescent="0.15">
      <c r="B209" s="541"/>
      <c r="C209" s="542">
        <v>4735</v>
      </c>
      <c r="D209" s="543" t="s">
        <v>193</v>
      </c>
      <c r="E209" s="543" t="s">
        <v>194</v>
      </c>
      <c r="F209" s="543" t="s">
        <v>368</v>
      </c>
      <c r="G209" s="543" t="s">
        <v>404</v>
      </c>
      <c r="H209" s="543" t="s">
        <v>197</v>
      </c>
      <c r="I209" s="544">
        <v>44672</v>
      </c>
    </row>
    <row r="210" spans="2:9" x14ac:dyDescent="0.15">
      <c r="B210" s="541"/>
      <c r="C210" s="542">
        <v>4736</v>
      </c>
      <c r="D210" s="543" t="s">
        <v>193</v>
      </c>
      <c r="E210" s="543" t="s">
        <v>194</v>
      </c>
      <c r="F210" s="543" t="s">
        <v>368</v>
      </c>
      <c r="G210" s="543" t="s">
        <v>405</v>
      </c>
      <c r="H210" s="543" t="s">
        <v>197</v>
      </c>
      <c r="I210" s="544">
        <v>44672</v>
      </c>
    </row>
    <row r="211" spans="2:9" x14ac:dyDescent="0.15">
      <c r="B211" s="541"/>
      <c r="C211" s="542">
        <v>4743</v>
      </c>
      <c r="D211" s="543" t="s">
        <v>193</v>
      </c>
      <c r="E211" s="543" t="s">
        <v>194</v>
      </c>
      <c r="F211" s="543" t="s">
        <v>368</v>
      </c>
      <c r="G211" s="543" t="s">
        <v>406</v>
      </c>
      <c r="H211" s="543" t="s">
        <v>197</v>
      </c>
      <c r="I211" s="544">
        <v>44708</v>
      </c>
    </row>
    <row r="212" spans="2:9" x14ac:dyDescent="0.15">
      <c r="B212" s="541"/>
      <c r="C212" s="542">
        <v>4783</v>
      </c>
      <c r="D212" s="543" t="s">
        <v>193</v>
      </c>
      <c r="E212" s="543" t="s">
        <v>194</v>
      </c>
      <c r="F212" s="543" t="s">
        <v>368</v>
      </c>
      <c r="G212" s="543" t="s">
        <v>407</v>
      </c>
      <c r="H212" s="543" t="s">
        <v>197</v>
      </c>
      <c r="I212" s="544">
        <v>44833</v>
      </c>
    </row>
    <row r="213" spans="2:9" x14ac:dyDescent="0.15">
      <c r="B213" s="541"/>
      <c r="C213" s="542">
        <v>4784</v>
      </c>
      <c r="D213" s="543" t="s">
        <v>193</v>
      </c>
      <c r="E213" s="543" t="s">
        <v>194</v>
      </c>
      <c r="F213" s="543" t="s">
        <v>368</v>
      </c>
      <c r="G213" s="543" t="s">
        <v>408</v>
      </c>
      <c r="H213" s="543" t="s">
        <v>197</v>
      </c>
      <c r="I213" s="544">
        <v>44833</v>
      </c>
    </row>
    <row r="214" spans="2:9" x14ac:dyDescent="0.15">
      <c r="B214" s="541"/>
      <c r="C214" s="542">
        <v>4809</v>
      </c>
      <c r="D214" s="543" t="s">
        <v>193</v>
      </c>
      <c r="E214" s="543" t="s">
        <v>194</v>
      </c>
      <c r="F214" s="543" t="s">
        <v>368</v>
      </c>
      <c r="G214" s="543" t="s">
        <v>409</v>
      </c>
      <c r="H214" s="543" t="s">
        <v>197</v>
      </c>
      <c r="I214" s="544">
        <v>44861</v>
      </c>
    </row>
    <row r="215" spans="2:9" x14ac:dyDescent="0.15">
      <c r="B215" s="541"/>
      <c r="C215" s="542">
        <v>4832</v>
      </c>
      <c r="D215" s="543" t="s">
        <v>193</v>
      </c>
      <c r="E215" s="543" t="s">
        <v>194</v>
      </c>
      <c r="F215" s="543" t="s">
        <v>368</v>
      </c>
      <c r="G215" s="543" t="s">
        <v>410</v>
      </c>
      <c r="H215" s="543" t="s">
        <v>197</v>
      </c>
      <c r="I215" s="544">
        <v>45036</v>
      </c>
    </row>
    <row r="216" spans="2:9" x14ac:dyDescent="0.15">
      <c r="B216" s="541"/>
      <c r="C216" s="542">
        <v>4833</v>
      </c>
      <c r="D216" s="543" t="s">
        <v>193</v>
      </c>
      <c r="E216" s="543" t="s">
        <v>194</v>
      </c>
      <c r="F216" s="543" t="s">
        <v>368</v>
      </c>
      <c r="G216" s="543" t="s">
        <v>411</v>
      </c>
      <c r="H216" s="543" t="s">
        <v>197</v>
      </c>
      <c r="I216" s="544">
        <v>45036</v>
      </c>
    </row>
    <row r="217" spans="2:9" x14ac:dyDescent="0.15">
      <c r="B217" s="541"/>
      <c r="C217" s="542">
        <v>4843</v>
      </c>
      <c r="D217" s="543" t="s">
        <v>193</v>
      </c>
      <c r="E217" s="543" t="s">
        <v>194</v>
      </c>
      <c r="F217" s="543" t="s">
        <v>368</v>
      </c>
      <c r="G217" s="543" t="s">
        <v>412</v>
      </c>
      <c r="H217" s="543" t="s">
        <v>197</v>
      </c>
      <c r="I217" s="544">
        <v>45071</v>
      </c>
    </row>
    <row r="218" spans="2:9" x14ac:dyDescent="0.15">
      <c r="B218" s="541"/>
      <c r="C218" s="542">
        <v>4870</v>
      </c>
      <c r="D218" s="543" t="s">
        <v>193</v>
      </c>
      <c r="E218" s="543" t="s">
        <v>194</v>
      </c>
      <c r="F218" s="543" t="s">
        <v>368</v>
      </c>
      <c r="G218" s="543" t="s">
        <v>413</v>
      </c>
      <c r="H218" s="543" t="s">
        <v>197</v>
      </c>
      <c r="I218" s="544">
        <v>45170</v>
      </c>
    </row>
    <row r="219" spans="2:9" x14ac:dyDescent="0.15">
      <c r="B219" s="541"/>
      <c r="C219" s="542">
        <v>4871</v>
      </c>
      <c r="D219" s="543" t="s">
        <v>193</v>
      </c>
      <c r="E219" s="543" t="s">
        <v>194</v>
      </c>
      <c r="F219" s="543" t="s">
        <v>368</v>
      </c>
      <c r="G219" s="543" t="s">
        <v>414</v>
      </c>
      <c r="H219" s="543" t="s">
        <v>197</v>
      </c>
      <c r="I219" s="544">
        <v>45170</v>
      </c>
    </row>
    <row r="220" spans="2:9" x14ac:dyDescent="0.15">
      <c r="B220" s="541"/>
      <c r="C220" s="542">
        <v>4929</v>
      </c>
      <c r="D220" s="543" t="s">
        <v>193</v>
      </c>
      <c r="E220" s="543" t="s">
        <v>194</v>
      </c>
      <c r="F220" s="543" t="s">
        <v>368</v>
      </c>
      <c r="G220" s="543" t="s">
        <v>415</v>
      </c>
      <c r="H220" s="543" t="s">
        <v>197</v>
      </c>
      <c r="I220" s="544">
        <v>45393</v>
      </c>
    </row>
    <row r="221" spans="2:9" x14ac:dyDescent="0.15">
      <c r="B221" s="541"/>
      <c r="C221" s="542">
        <v>4930</v>
      </c>
      <c r="D221" s="543" t="s">
        <v>193</v>
      </c>
      <c r="E221" s="543" t="s">
        <v>194</v>
      </c>
      <c r="F221" s="543" t="s">
        <v>368</v>
      </c>
      <c r="G221" s="543" t="s">
        <v>416</v>
      </c>
      <c r="H221" s="543" t="s">
        <v>197</v>
      </c>
      <c r="I221" s="544">
        <v>45393</v>
      </c>
    </row>
    <row r="222" spans="2:9" x14ac:dyDescent="0.15">
      <c r="B222" s="541"/>
      <c r="C222" s="542">
        <v>3601</v>
      </c>
      <c r="D222" s="543" t="s">
        <v>193</v>
      </c>
      <c r="E222" s="543" t="s">
        <v>194</v>
      </c>
      <c r="F222" s="543" t="s">
        <v>417</v>
      </c>
      <c r="G222" s="543" t="s">
        <v>418</v>
      </c>
      <c r="H222" s="543" t="s">
        <v>197</v>
      </c>
      <c r="I222" s="544">
        <v>41314</v>
      </c>
    </row>
    <row r="223" spans="2:9" x14ac:dyDescent="0.15">
      <c r="B223" s="541"/>
      <c r="C223" s="542">
        <v>3613</v>
      </c>
      <c r="D223" s="543" t="s">
        <v>193</v>
      </c>
      <c r="E223" s="543" t="s">
        <v>194</v>
      </c>
      <c r="F223" s="543" t="s">
        <v>417</v>
      </c>
      <c r="G223" s="543" t="s">
        <v>419</v>
      </c>
      <c r="H223" s="543" t="s">
        <v>208</v>
      </c>
      <c r="I223" s="544">
        <v>41355</v>
      </c>
    </row>
    <row r="224" spans="2:9" x14ac:dyDescent="0.15">
      <c r="B224" s="541"/>
      <c r="C224" s="542">
        <v>3620</v>
      </c>
      <c r="D224" s="543" t="s">
        <v>193</v>
      </c>
      <c r="E224" s="543" t="s">
        <v>194</v>
      </c>
      <c r="F224" s="543" t="s">
        <v>417</v>
      </c>
      <c r="G224" s="543" t="s">
        <v>420</v>
      </c>
      <c r="H224" s="543" t="s">
        <v>197</v>
      </c>
      <c r="I224" s="544">
        <v>41411</v>
      </c>
    </row>
    <row r="225" spans="2:9" x14ac:dyDescent="0.15">
      <c r="B225" s="541"/>
      <c r="C225" s="542">
        <v>3695</v>
      </c>
      <c r="D225" s="543" t="s">
        <v>193</v>
      </c>
      <c r="E225" s="543" t="s">
        <v>194</v>
      </c>
      <c r="F225" s="543" t="s">
        <v>417</v>
      </c>
      <c r="G225" s="543" t="s">
        <v>421</v>
      </c>
      <c r="H225" s="543" t="s">
        <v>197</v>
      </c>
      <c r="I225" s="544">
        <v>41627</v>
      </c>
    </row>
    <row r="226" spans="2:9" x14ac:dyDescent="0.15">
      <c r="B226" s="541"/>
      <c r="C226" s="542">
        <v>3712</v>
      </c>
      <c r="D226" s="543" t="s">
        <v>193</v>
      </c>
      <c r="E226" s="543" t="s">
        <v>194</v>
      </c>
      <c r="F226" s="543" t="s">
        <v>417</v>
      </c>
      <c r="G226" s="543" t="s">
        <v>422</v>
      </c>
      <c r="H226" s="543" t="s">
        <v>197</v>
      </c>
      <c r="I226" s="544">
        <v>41780</v>
      </c>
    </row>
    <row r="227" spans="2:9" x14ac:dyDescent="0.15">
      <c r="B227" s="541"/>
      <c r="C227" s="542">
        <v>3724</v>
      </c>
      <c r="D227" s="543" t="s">
        <v>193</v>
      </c>
      <c r="E227" s="543" t="s">
        <v>194</v>
      </c>
      <c r="F227" s="543" t="s">
        <v>417</v>
      </c>
      <c r="G227" s="543" t="s">
        <v>423</v>
      </c>
      <c r="H227" s="543" t="s">
        <v>197</v>
      </c>
      <c r="I227" s="544">
        <v>41809</v>
      </c>
    </row>
    <row r="228" spans="2:9" x14ac:dyDescent="0.15">
      <c r="B228" s="541"/>
      <c r="C228" s="542">
        <v>3726</v>
      </c>
      <c r="D228" s="543" t="s">
        <v>193</v>
      </c>
      <c r="E228" s="543" t="s">
        <v>194</v>
      </c>
      <c r="F228" s="543" t="s">
        <v>417</v>
      </c>
      <c r="G228" s="543" t="s">
        <v>424</v>
      </c>
      <c r="H228" s="543" t="s">
        <v>208</v>
      </c>
      <c r="I228" s="544">
        <v>41817</v>
      </c>
    </row>
    <row r="229" spans="2:9" x14ac:dyDescent="0.15">
      <c r="B229" s="541"/>
      <c r="C229" s="542">
        <v>3757</v>
      </c>
      <c r="D229" s="543" t="s">
        <v>193</v>
      </c>
      <c r="E229" s="543" t="s">
        <v>194</v>
      </c>
      <c r="F229" s="543" t="s">
        <v>417</v>
      </c>
      <c r="G229" s="543" t="s">
        <v>425</v>
      </c>
      <c r="H229" s="543" t="s">
        <v>197</v>
      </c>
      <c r="I229" s="544">
        <v>41935</v>
      </c>
    </row>
    <row r="230" spans="2:9" x14ac:dyDescent="0.15">
      <c r="B230" s="541"/>
      <c r="C230" s="542">
        <v>3836</v>
      </c>
      <c r="D230" s="543" t="s">
        <v>193</v>
      </c>
      <c r="E230" s="543" t="s">
        <v>194</v>
      </c>
      <c r="F230" s="543" t="s">
        <v>417</v>
      </c>
      <c r="G230" s="543" t="s">
        <v>426</v>
      </c>
      <c r="H230" s="543" t="s">
        <v>197</v>
      </c>
      <c r="I230" s="544">
        <v>42165</v>
      </c>
    </row>
    <row r="231" spans="2:9" x14ac:dyDescent="0.15">
      <c r="B231" s="541"/>
      <c r="C231" s="542">
        <v>3854</v>
      </c>
      <c r="D231" s="543" t="s">
        <v>193</v>
      </c>
      <c r="E231" s="543" t="s">
        <v>194</v>
      </c>
      <c r="F231" s="543" t="s">
        <v>417</v>
      </c>
      <c r="G231" s="543" t="s">
        <v>427</v>
      </c>
      <c r="H231" s="543" t="s">
        <v>208</v>
      </c>
      <c r="I231" s="544">
        <v>42202</v>
      </c>
    </row>
    <row r="232" spans="2:9" x14ac:dyDescent="0.15">
      <c r="B232" s="541"/>
      <c r="C232" s="542">
        <v>3934</v>
      </c>
      <c r="D232" s="543" t="s">
        <v>193</v>
      </c>
      <c r="E232" s="543" t="s">
        <v>194</v>
      </c>
      <c r="F232" s="543" t="s">
        <v>417</v>
      </c>
      <c r="G232" s="543" t="s">
        <v>428</v>
      </c>
      <c r="H232" s="543" t="s">
        <v>197</v>
      </c>
      <c r="I232" s="544">
        <v>42306</v>
      </c>
    </row>
    <row r="233" spans="2:9" x14ac:dyDescent="0.15">
      <c r="B233" s="541"/>
      <c r="C233" s="542">
        <v>3941</v>
      </c>
      <c r="D233" s="543" t="s">
        <v>193</v>
      </c>
      <c r="E233" s="543" t="s">
        <v>194</v>
      </c>
      <c r="F233" s="543" t="s">
        <v>417</v>
      </c>
      <c r="G233" s="543" t="s">
        <v>429</v>
      </c>
      <c r="H233" s="543" t="s">
        <v>197</v>
      </c>
      <c r="I233" s="544">
        <v>42321</v>
      </c>
    </row>
    <row r="234" spans="2:9" x14ac:dyDescent="0.15">
      <c r="B234" s="541"/>
      <c r="C234" s="542">
        <v>3945</v>
      </c>
      <c r="D234" s="543" t="s">
        <v>193</v>
      </c>
      <c r="E234" s="543" t="s">
        <v>194</v>
      </c>
      <c r="F234" s="543" t="s">
        <v>417</v>
      </c>
      <c r="G234" s="543" t="s">
        <v>430</v>
      </c>
      <c r="H234" s="543" t="s">
        <v>197</v>
      </c>
      <c r="I234" s="544">
        <v>42328</v>
      </c>
    </row>
    <row r="235" spans="2:9" x14ac:dyDescent="0.15">
      <c r="B235" s="541"/>
      <c r="C235" s="542">
        <v>4061</v>
      </c>
      <c r="D235" s="543" t="s">
        <v>193</v>
      </c>
      <c r="E235" s="543" t="s">
        <v>194</v>
      </c>
      <c r="F235" s="543" t="s">
        <v>417</v>
      </c>
      <c r="G235" s="543" t="s">
        <v>431</v>
      </c>
      <c r="H235" s="543" t="s">
        <v>197</v>
      </c>
      <c r="I235" s="544">
        <v>42545</v>
      </c>
    </row>
    <row r="236" spans="2:9" x14ac:dyDescent="0.15">
      <c r="B236" s="541"/>
      <c r="C236" s="542">
        <v>4109</v>
      </c>
      <c r="D236" s="543" t="s">
        <v>193</v>
      </c>
      <c r="E236" s="543" t="s">
        <v>194</v>
      </c>
      <c r="F236" s="543" t="s">
        <v>417</v>
      </c>
      <c r="G236" s="543" t="s">
        <v>432</v>
      </c>
      <c r="H236" s="543" t="s">
        <v>197</v>
      </c>
      <c r="I236" s="544">
        <v>42676</v>
      </c>
    </row>
    <row r="237" spans="2:9" x14ac:dyDescent="0.15">
      <c r="B237" s="541"/>
      <c r="C237" s="542">
        <v>4110</v>
      </c>
      <c r="D237" s="543" t="s">
        <v>193</v>
      </c>
      <c r="E237" s="543" t="s">
        <v>194</v>
      </c>
      <c r="F237" s="543" t="s">
        <v>417</v>
      </c>
      <c r="G237" s="543" t="s">
        <v>433</v>
      </c>
      <c r="H237" s="543" t="s">
        <v>197</v>
      </c>
      <c r="I237" s="544">
        <v>42676</v>
      </c>
    </row>
    <row r="238" spans="2:9" x14ac:dyDescent="0.15">
      <c r="B238" s="541"/>
      <c r="C238" s="542">
        <v>4178</v>
      </c>
      <c r="D238" s="543" t="s">
        <v>193</v>
      </c>
      <c r="E238" s="543" t="s">
        <v>194</v>
      </c>
      <c r="F238" s="543" t="s">
        <v>417</v>
      </c>
      <c r="G238" s="543" t="s">
        <v>434</v>
      </c>
      <c r="H238" s="543" t="s">
        <v>197</v>
      </c>
      <c r="I238" s="544">
        <v>42881</v>
      </c>
    </row>
    <row r="239" spans="2:9" x14ac:dyDescent="0.15">
      <c r="B239" s="541"/>
      <c r="C239" s="542">
        <v>4194</v>
      </c>
      <c r="D239" s="543" t="s">
        <v>193</v>
      </c>
      <c r="E239" s="543" t="s">
        <v>194</v>
      </c>
      <c r="F239" s="543" t="s">
        <v>417</v>
      </c>
      <c r="G239" s="543" t="s">
        <v>435</v>
      </c>
      <c r="H239" s="543" t="s">
        <v>197</v>
      </c>
      <c r="I239" s="544">
        <v>42902</v>
      </c>
    </row>
    <row r="240" spans="2:9" x14ac:dyDescent="0.15">
      <c r="B240" s="541"/>
      <c r="C240" s="542">
        <v>4244</v>
      </c>
      <c r="D240" s="543" t="s">
        <v>193</v>
      </c>
      <c r="E240" s="543" t="s">
        <v>194</v>
      </c>
      <c r="F240" s="543" t="s">
        <v>417</v>
      </c>
      <c r="G240" s="543" t="s">
        <v>436</v>
      </c>
      <c r="H240" s="543" t="s">
        <v>197</v>
      </c>
      <c r="I240" s="544">
        <v>43049</v>
      </c>
    </row>
    <row r="241" spans="2:9" x14ac:dyDescent="0.15">
      <c r="B241" s="541"/>
      <c r="C241" s="542">
        <v>4248</v>
      </c>
      <c r="D241" s="543" t="s">
        <v>193</v>
      </c>
      <c r="E241" s="543" t="s">
        <v>194</v>
      </c>
      <c r="F241" s="543" t="s">
        <v>417</v>
      </c>
      <c r="G241" s="543" t="s">
        <v>437</v>
      </c>
      <c r="H241" s="543" t="s">
        <v>197</v>
      </c>
      <c r="I241" s="544">
        <v>43056</v>
      </c>
    </row>
    <row r="242" spans="2:9" x14ac:dyDescent="0.15">
      <c r="B242" s="541"/>
      <c r="C242" s="542">
        <v>4316</v>
      </c>
      <c r="D242" s="543" t="s">
        <v>193</v>
      </c>
      <c r="E242" s="543" t="s">
        <v>194</v>
      </c>
      <c r="F242" s="543" t="s">
        <v>417</v>
      </c>
      <c r="G242" s="543" t="s">
        <v>438</v>
      </c>
      <c r="H242" s="543" t="s">
        <v>197</v>
      </c>
      <c r="I242" s="544">
        <v>43251</v>
      </c>
    </row>
    <row r="243" spans="2:9" x14ac:dyDescent="0.15">
      <c r="B243" s="541"/>
      <c r="C243" s="542">
        <v>4335</v>
      </c>
      <c r="D243" s="543" t="s">
        <v>193</v>
      </c>
      <c r="E243" s="543" t="s">
        <v>194</v>
      </c>
      <c r="F243" s="543" t="s">
        <v>417</v>
      </c>
      <c r="G243" s="543" t="s">
        <v>439</v>
      </c>
      <c r="H243" s="543" t="s">
        <v>197</v>
      </c>
      <c r="I243" s="544">
        <v>43273</v>
      </c>
    </row>
    <row r="244" spans="2:9" x14ac:dyDescent="0.15">
      <c r="B244" s="541"/>
      <c r="C244" s="542">
        <v>4343</v>
      </c>
      <c r="D244" s="543" t="s">
        <v>193</v>
      </c>
      <c r="E244" s="543" t="s">
        <v>194</v>
      </c>
      <c r="F244" s="543" t="s">
        <v>417</v>
      </c>
      <c r="G244" s="543" t="s">
        <v>440</v>
      </c>
      <c r="H244" s="543" t="s">
        <v>197</v>
      </c>
      <c r="I244" s="544">
        <v>43308</v>
      </c>
    </row>
    <row r="245" spans="2:9" x14ac:dyDescent="0.15">
      <c r="B245" s="541"/>
      <c r="C245" s="542">
        <v>4374</v>
      </c>
      <c r="D245" s="543" t="s">
        <v>193</v>
      </c>
      <c r="E245" s="543" t="s">
        <v>194</v>
      </c>
      <c r="F245" s="543" t="s">
        <v>417</v>
      </c>
      <c r="G245" s="543" t="s">
        <v>441</v>
      </c>
      <c r="H245" s="543" t="s">
        <v>197</v>
      </c>
      <c r="I245" s="544">
        <v>43413</v>
      </c>
    </row>
    <row r="246" spans="2:9" x14ac:dyDescent="0.15">
      <c r="B246" s="541"/>
      <c r="C246" s="542">
        <v>4428</v>
      </c>
      <c r="D246" s="543" t="s">
        <v>193</v>
      </c>
      <c r="E246" s="543" t="s">
        <v>194</v>
      </c>
      <c r="F246" s="543" t="s">
        <v>417</v>
      </c>
      <c r="G246" s="543" t="s">
        <v>442</v>
      </c>
      <c r="H246" s="543" t="s">
        <v>197</v>
      </c>
      <c r="I246" s="544">
        <v>43617</v>
      </c>
    </row>
    <row r="247" spans="2:9" x14ac:dyDescent="0.15">
      <c r="B247" s="541"/>
      <c r="C247" s="542">
        <v>4438</v>
      </c>
      <c r="D247" s="543" t="s">
        <v>193</v>
      </c>
      <c r="E247" s="543" t="s">
        <v>194</v>
      </c>
      <c r="F247" s="543" t="s">
        <v>417</v>
      </c>
      <c r="G247" s="543" t="s">
        <v>443</v>
      </c>
      <c r="H247" s="543" t="s">
        <v>197</v>
      </c>
      <c r="I247" s="544">
        <v>43617</v>
      </c>
    </row>
    <row r="248" spans="2:9" x14ac:dyDescent="0.15">
      <c r="B248" s="541"/>
      <c r="C248" s="542">
        <v>4478</v>
      </c>
      <c r="D248" s="543" t="s">
        <v>193</v>
      </c>
      <c r="E248" s="543" t="s">
        <v>194</v>
      </c>
      <c r="F248" s="543" t="s">
        <v>417</v>
      </c>
      <c r="G248" s="543" t="s">
        <v>444</v>
      </c>
      <c r="H248" s="543" t="s">
        <v>197</v>
      </c>
      <c r="I248" s="544">
        <v>43770</v>
      </c>
    </row>
    <row r="249" spans="2:9" x14ac:dyDescent="0.15">
      <c r="B249" s="541"/>
      <c r="C249" s="542">
        <v>4545</v>
      </c>
      <c r="D249" s="543" t="s">
        <v>193</v>
      </c>
      <c r="E249" s="543" t="s">
        <v>194</v>
      </c>
      <c r="F249" s="543" t="s">
        <v>417</v>
      </c>
      <c r="G249" s="543" t="s">
        <v>445</v>
      </c>
      <c r="H249" s="543" t="s">
        <v>197</v>
      </c>
      <c r="I249" s="544">
        <v>44000</v>
      </c>
    </row>
    <row r="250" spans="2:9" x14ac:dyDescent="0.15">
      <c r="B250" s="541"/>
      <c r="C250" s="542">
        <v>4550</v>
      </c>
      <c r="D250" s="543" t="s">
        <v>193</v>
      </c>
      <c r="E250" s="543" t="s">
        <v>194</v>
      </c>
      <c r="F250" s="543" t="s">
        <v>417</v>
      </c>
      <c r="G250" s="543" t="s">
        <v>446</v>
      </c>
      <c r="H250" s="543" t="s">
        <v>197</v>
      </c>
      <c r="I250" s="544">
        <v>44007</v>
      </c>
    </row>
    <row r="251" spans="2:9" x14ac:dyDescent="0.15">
      <c r="B251" s="541"/>
      <c r="C251" s="542">
        <v>4601</v>
      </c>
      <c r="D251" s="543" t="s">
        <v>193</v>
      </c>
      <c r="E251" s="543" t="s">
        <v>194</v>
      </c>
      <c r="F251" s="543" t="s">
        <v>417</v>
      </c>
      <c r="G251" s="543" t="s">
        <v>447</v>
      </c>
      <c r="H251" s="543" t="s">
        <v>197</v>
      </c>
      <c r="I251" s="544">
        <v>44147</v>
      </c>
    </row>
    <row r="252" spans="2:9" x14ac:dyDescent="0.15">
      <c r="B252" s="541"/>
      <c r="C252" s="542">
        <v>4645</v>
      </c>
      <c r="D252" s="543" t="s">
        <v>193</v>
      </c>
      <c r="E252" s="543" t="s">
        <v>194</v>
      </c>
      <c r="F252" s="543" t="s">
        <v>417</v>
      </c>
      <c r="G252" s="543" t="s">
        <v>448</v>
      </c>
      <c r="H252" s="543" t="s">
        <v>197</v>
      </c>
      <c r="I252" s="544">
        <v>44344</v>
      </c>
    </row>
    <row r="253" spans="2:9" x14ac:dyDescent="0.15">
      <c r="B253" s="541"/>
      <c r="C253" s="542">
        <v>4653</v>
      </c>
      <c r="D253" s="543" t="s">
        <v>193</v>
      </c>
      <c r="E253" s="543" t="s">
        <v>194</v>
      </c>
      <c r="F253" s="543" t="s">
        <v>417</v>
      </c>
      <c r="G253" s="543" t="s">
        <v>449</v>
      </c>
      <c r="H253" s="543" t="s">
        <v>197</v>
      </c>
      <c r="I253" s="544">
        <v>44365</v>
      </c>
    </row>
    <row r="254" spans="2:9" x14ac:dyDescent="0.15">
      <c r="B254" s="541"/>
      <c r="C254" s="542">
        <v>4660</v>
      </c>
      <c r="D254" s="543" t="s">
        <v>193</v>
      </c>
      <c r="E254" s="543" t="s">
        <v>194</v>
      </c>
      <c r="F254" s="543" t="s">
        <v>417</v>
      </c>
      <c r="G254" s="543" t="s">
        <v>450</v>
      </c>
      <c r="H254" s="543" t="s">
        <v>197</v>
      </c>
      <c r="I254" s="544">
        <v>44386</v>
      </c>
    </row>
    <row r="255" spans="2:9" x14ac:dyDescent="0.15">
      <c r="B255" s="541"/>
      <c r="C255" s="542">
        <v>4705</v>
      </c>
      <c r="D255" s="543" t="s">
        <v>193</v>
      </c>
      <c r="E255" s="543" t="s">
        <v>194</v>
      </c>
      <c r="F255" s="543" t="s">
        <v>417</v>
      </c>
      <c r="G255" s="543" t="s">
        <v>451</v>
      </c>
      <c r="H255" s="543" t="s">
        <v>197</v>
      </c>
      <c r="I255" s="544">
        <v>44512</v>
      </c>
    </row>
    <row r="256" spans="2:9" x14ac:dyDescent="0.15">
      <c r="B256" s="541"/>
      <c r="C256" s="542">
        <v>4746</v>
      </c>
      <c r="D256" s="543" t="s">
        <v>193</v>
      </c>
      <c r="E256" s="543" t="s">
        <v>194</v>
      </c>
      <c r="F256" s="543" t="s">
        <v>417</v>
      </c>
      <c r="G256" s="543" t="s">
        <v>452</v>
      </c>
      <c r="H256" s="543" t="s">
        <v>197</v>
      </c>
      <c r="I256" s="544">
        <v>44715</v>
      </c>
    </row>
    <row r="257" spans="2:9" x14ac:dyDescent="0.15">
      <c r="B257" s="541"/>
      <c r="C257" s="542">
        <v>4752</v>
      </c>
      <c r="D257" s="543" t="s">
        <v>193</v>
      </c>
      <c r="E257" s="543" t="s">
        <v>194</v>
      </c>
      <c r="F257" s="543" t="s">
        <v>417</v>
      </c>
      <c r="G257" s="543" t="s">
        <v>453</v>
      </c>
      <c r="H257" s="543" t="s">
        <v>197</v>
      </c>
      <c r="I257" s="544">
        <v>44722</v>
      </c>
    </row>
    <row r="258" spans="2:9" x14ac:dyDescent="0.15">
      <c r="B258" s="541"/>
      <c r="C258" s="542">
        <v>4764</v>
      </c>
      <c r="D258" s="543" t="s">
        <v>193</v>
      </c>
      <c r="E258" s="543" t="s">
        <v>194</v>
      </c>
      <c r="F258" s="543" t="s">
        <v>417</v>
      </c>
      <c r="G258" s="543" t="s">
        <v>454</v>
      </c>
      <c r="H258" s="543" t="s">
        <v>197</v>
      </c>
      <c r="I258" s="544">
        <v>44750</v>
      </c>
    </row>
    <row r="259" spans="2:9" x14ac:dyDescent="0.15">
      <c r="B259" s="541"/>
      <c r="C259" s="542">
        <v>4802</v>
      </c>
      <c r="D259" s="543" t="s">
        <v>193</v>
      </c>
      <c r="E259" s="543" t="s">
        <v>194</v>
      </c>
      <c r="F259" s="543" t="s">
        <v>417</v>
      </c>
      <c r="G259" s="543" t="s">
        <v>455</v>
      </c>
      <c r="H259" s="543" t="s">
        <v>197</v>
      </c>
      <c r="I259" s="544">
        <v>44855</v>
      </c>
    </row>
    <row r="260" spans="2:9" x14ac:dyDescent="0.15">
      <c r="B260" s="541"/>
      <c r="C260" s="542">
        <v>4845</v>
      </c>
      <c r="D260" s="543" t="s">
        <v>193</v>
      </c>
      <c r="E260" s="543" t="s">
        <v>194</v>
      </c>
      <c r="F260" s="543" t="s">
        <v>417</v>
      </c>
      <c r="G260" s="543" t="s">
        <v>456</v>
      </c>
      <c r="H260" s="543" t="s">
        <v>197</v>
      </c>
      <c r="I260" s="544">
        <v>45093</v>
      </c>
    </row>
    <row r="261" spans="2:9" x14ac:dyDescent="0.15">
      <c r="B261" s="541"/>
      <c r="C261" s="542">
        <v>4853</v>
      </c>
      <c r="D261" s="543" t="s">
        <v>193</v>
      </c>
      <c r="E261" s="543" t="s">
        <v>194</v>
      </c>
      <c r="F261" s="543" t="s">
        <v>417</v>
      </c>
      <c r="G261" s="543" t="s">
        <v>457</v>
      </c>
      <c r="H261" s="543" t="s">
        <v>197</v>
      </c>
      <c r="I261" s="544">
        <v>45113</v>
      </c>
    </row>
    <row r="262" spans="2:9" x14ac:dyDescent="0.15">
      <c r="B262" s="541"/>
      <c r="C262" s="542">
        <v>4898</v>
      </c>
      <c r="D262" s="543" t="s">
        <v>193</v>
      </c>
      <c r="E262" s="543" t="s">
        <v>194</v>
      </c>
      <c r="F262" s="543" t="s">
        <v>417</v>
      </c>
      <c r="G262" s="543" t="s">
        <v>458</v>
      </c>
      <c r="H262" s="543" t="s">
        <v>197</v>
      </c>
      <c r="I262" s="544">
        <v>45212</v>
      </c>
    </row>
    <row r="263" spans="2:9" x14ac:dyDescent="0.15">
      <c r="B263" s="541"/>
      <c r="C263" s="542">
        <v>1022</v>
      </c>
      <c r="D263" s="543" t="s">
        <v>193</v>
      </c>
      <c r="E263" s="543" t="s">
        <v>194</v>
      </c>
      <c r="F263" s="543" t="s">
        <v>459</v>
      </c>
      <c r="G263" s="543" t="s">
        <v>460</v>
      </c>
      <c r="H263" s="543" t="s">
        <v>258</v>
      </c>
      <c r="I263" s="544">
        <v>40571</v>
      </c>
    </row>
    <row r="264" spans="2:9" x14ac:dyDescent="0.15">
      <c r="B264" s="541"/>
      <c r="C264" s="542">
        <v>3044</v>
      </c>
      <c r="D264" s="543" t="s">
        <v>193</v>
      </c>
      <c r="E264" s="543" t="s">
        <v>194</v>
      </c>
      <c r="F264" s="543" t="s">
        <v>459</v>
      </c>
      <c r="G264" s="543" t="s">
        <v>461</v>
      </c>
      <c r="H264" s="543" t="s">
        <v>258</v>
      </c>
      <c r="I264" s="544">
        <v>40758</v>
      </c>
    </row>
    <row r="265" spans="2:9" x14ac:dyDescent="0.15">
      <c r="B265" s="541"/>
      <c r="C265" s="542">
        <v>3614</v>
      </c>
      <c r="D265" s="543" t="s">
        <v>193</v>
      </c>
      <c r="E265" s="543" t="s">
        <v>194</v>
      </c>
      <c r="F265" s="543" t="s">
        <v>459</v>
      </c>
      <c r="G265" s="543" t="s">
        <v>462</v>
      </c>
      <c r="H265" s="543" t="s">
        <v>197</v>
      </c>
      <c r="I265" s="544">
        <v>41368</v>
      </c>
    </row>
    <row r="266" spans="2:9" x14ac:dyDescent="0.15">
      <c r="B266" s="541"/>
      <c r="C266" s="542">
        <v>3632</v>
      </c>
      <c r="D266" s="543" t="s">
        <v>193</v>
      </c>
      <c r="E266" s="543" t="s">
        <v>194</v>
      </c>
      <c r="F266" s="543" t="s">
        <v>459</v>
      </c>
      <c r="G266" s="543" t="s">
        <v>463</v>
      </c>
      <c r="H266" s="543" t="s">
        <v>197</v>
      </c>
      <c r="I266" s="544">
        <v>41447</v>
      </c>
    </row>
    <row r="267" spans="2:9" x14ac:dyDescent="0.15">
      <c r="B267" s="541"/>
      <c r="C267" s="542">
        <v>3654</v>
      </c>
      <c r="D267" s="543" t="s">
        <v>193</v>
      </c>
      <c r="E267" s="543" t="s">
        <v>194</v>
      </c>
      <c r="F267" s="543" t="s">
        <v>459</v>
      </c>
      <c r="G267" s="543" t="s">
        <v>464</v>
      </c>
      <c r="H267" s="543" t="s">
        <v>197</v>
      </c>
      <c r="I267" s="544">
        <v>41558</v>
      </c>
    </row>
    <row r="268" spans="2:9" x14ac:dyDescent="0.15">
      <c r="B268" s="541"/>
      <c r="C268" s="542">
        <v>3830</v>
      </c>
      <c r="D268" s="543" t="s">
        <v>193</v>
      </c>
      <c r="E268" s="543" t="s">
        <v>194</v>
      </c>
      <c r="F268" s="543" t="s">
        <v>459</v>
      </c>
      <c r="G268" s="543" t="s">
        <v>465</v>
      </c>
      <c r="H268" s="543" t="s">
        <v>197</v>
      </c>
      <c r="I268" s="544">
        <v>42153</v>
      </c>
    </row>
    <row r="269" spans="2:9" x14ac:dyDescent="0.15">
      <c r="B269" s="541"/>
      <c r="C269" s="542">
        <v>3931</v>
      </c>
      <c r="D269" s="543" t="s">
        <v>193</v>
      </c>
      <c r="E269" s="543" t="s">
        <v>194</v>
      </c>
      <c r="F269" s="543" t="s">
        <v>459</v>
      </c>
      <c r="G269" s="543" t="s">
        <v>466</v>
      </c>
      <c r="H269" s="543" t="s">
        <v>197</v>
      </c>
      <c r="I269" s="544">
        <v>42299</v>
      </c>
    </row>
    <row r="270" spans="2:9" x14ac:dyDescent="0.15">
      <c r="B270" s="541"/>
      <c r="C270" s="542">
        <v>4070</v>
      </c>
      <c r="D270" s="543" t="s">
        <v>193</v>
      </c>
      <c r="E270" s="543" t="s">
        <v>194</v>
      </c>
      <c r="F270" s="543" t="s">
        <v>459</v>
      </c>
      <c r="G270" s="543" t="s">
        <v>467</v>
      </c>
      <c r="H270" s="543" t="s">
        <v>197</v>
      </c>
      <c r="I270" s="544">
        <v>42559</v>
      </c>
    </row>
    <row r="271" spans="2:9" x14ac:dyDescent="0.15">
      <c r="B271" s="541"/>
      <c r="C271" s="542">
        <v>4150</v>
      </c>
      <c r="D271" s="543" t="s">
        <v>193</v>
      </c>
      <c r="E271" s="543" t="s">
        <v>194</v>
      </c>
      <c r="F271" s="543" t="s">
        <v>459</v>
      </c>
      <c r="G271" s="543" t="s">
        <v>468</v>
      </c>
      <c r="H271" s="543" t="s">
        <v>197</v>
      </c>
      <c r="I271" s="544">
        <v>42783</v>
      </c>
    </row>
    <row r="272" spans="2:9" x14ac:dyDescent="0.15">
      <c r="B272" s="541"/>
      <c r="C272" s="542">
        <v>4279</v>
      </c>
      <c r="D272" s="543" t="s">
        <v>193</v>
      </c>
      <c r="E272" s="543" t="s">
        <v>194</v>
      </c>
      <c r="F272" s="543" t="s">
        <v>459</v>
      </c>
      <c r="G272" s="543" t="s">
        <v>469</v>
      </c>
      <c r="H272" s="543" t="s">
        <v>197</v>
      </c>
      <c r="I272" s="544">
        <v>43125</v>
      </c>
    </row>
    <row r="273" spans="2:9" x14ac:dyDescent="0.15">
      <c r="B273" s="541"/>
      <c r="C273" s="542">
        <v>4297</v>
      </c>
      <c r="D273" s="543" t="s">
        <v>193</v>
      </c>
      <c r="E273" s="543" t="s">
        <v>194</v>
      </c>
      <c r="F273" s="543" t="s">
        <v>459</v>
      </c>
      <c r="G273" s="543" t="s">
        <v>470</v>
      </c>
      <c r="H273" s="543" t="s">
        <v>197</v>
      </c>
      <c r="I273" s="544">
        <v>43159</v>
      </c>
    </row>
    <row r="274" spans="2:9" x14ac:dyDescent="0.15">
      <c r="B274" s="541"/>
      <c r="C274" s="542">
        <v>4334</v>
      </c>
      <c r="D274" s="543" t="s">
        <v>193</v>
      </c>
      <c r="E274" s="543" t="s">
        <v>194</v>
      </c>
      <c r="F274" s="543" t="s">
        <v>459</v>
      </c>
      <c r="G274" s="543" t="s">
        <v>471</v>
      </c>
      <c r="H274" s="543" t="s">
        <v>197</v>
      </c>
      <c r="I274" s="544">
        <v>43273</v>
      </c>
    </row>
    <row r="275" spans="2:9" x14ac:dyDescent="0.15">
      <c r="B275" s="541"/>
      <c r="C275" s="542">
        <v>4445</v>
      </c>
      <c r="D275" s="543" t="s">
        <v>193</v>
      </c>
      <c r="E275" s="543" t="s">
        <v>194</v>
      </c>
      <c r="F275" s="543" t="s">
        <v>459</v>
      </c>
      <c r="G275" s="543" t="s">
        <v>472</v>
      </c>
      <c r="H275" s="543" t="s">
        <v>197</v>
      </c>
      <c r="I275" s="544">
        <v>43658</v>
      </c>
    </row>
    <row r="276" spans="2:9" x14ac:dyDescent="0.15">
      <c r="B276" s="541"/>
      <c r="C276" s="542">
        <v>4532</v>
      </c>
      <c r="D276" s="543" t="s">
        <v>193</v>
      </c>
      <c r="E276" s="543" t="s">
        <v>194</v>
      </c>
      <c r="F276" s="543" t="s">
        <v>459</v>
      </c>
      <c r="G276" s="543" t="s">
        <v>473</v>
      </c>
      <c r="H276" s="543" t="s">
        <v>197</v>
      </c>
      <c r="I276" s="544">
        <v>43962</v>
      </c>
    </row>
    <row r="277" spans="2:9" x14ac:dyDescent="0.15">
      <c r="B277" s="541"/>
      <c r="C277" s="542">
        <v>4553</v>
      </c>
      <c r="D277" s="543" t="s">
        <v>193</v>
      </c>
      <c r="E277" s="543" t="s">
        <v>194</v>
      </c>
      <c r="F277" s="543" t="s">
        <v>459</v>
      </c>
      <c r="G277" s="543" t="s">
        <v>474</v>
      </c>
      <c r="H277" s="543" t="s">
        <v>197</v>
      </c>
      <c r="I277" s="544">
        <v>44007</v>
      </c>
    </row>
    <row r="278" spans="2:9" x14ac:dyDescent="0.15">
      <c r="B278" s="541"/>
      <c r="C278" s="542">
        <v>4619</v>
      </c>
      <c r="D278" s="543" t="s">
        <v>193</v>
      </c>
      <c r="E278" s="543" t="s">
        <v>194</v>
      </c>
      <c r="F278" s="543" t="s">
        <v>459</v>
      </c>
      <c r="G278" s="543" t="s">
        <v>475</v>
      </c>
      <c r="H278" s="543" t="s">
        <v>197</v>
      </c>
      <c r="I278" s="544">
        <v>44183</v>
      </c>
    </row>
    <row r="279" spans="2:9" x14ac:dyDescent="0.15">
      <c r="B279" s="541"/>
      <c r="C279" s="542">
        <v>3025</v>
      </c>
      <c r="D279" s="543" t="s">
        <v>193</v>
      </c>
      <c r="E279" s="543" t="s">
        <v>194</v>
      </c>
      <c r="F279" s="543" t="s">
        <v>476</v>
      </c>
      <c r="G279" s="543" t="s">
        <v>477</v>
      </c>
      <c r="H279" s="543" t="s">
        <v>258</v>
      </c>
      <c r="I279" s="544">
        <v>40723</v>
      </c>
    </row>
    <row r="280" spans="2:9" x14ac:dyDescent="0.15">
      <c r="B280" s="541"/>
      <c r="C280" s="542">
        <v>3038</v>
      </c>
      <c r="D280" s="543" t="s">
        <v>193</v>
      </c>
      <c r="E280" s="543" t="s">
        <v>194</v>
      </c>
      <c r="F280" s="543" t="s">
        <v>476</v>
      </c>
      <c r="G280" s="543" t="s">
        <v>478</v>
      </c>
      <c r="H280" s="543" t="s">
        <v>258</v>
      </c>
      <c r="I280" s="544">
        <v>40739</v>
      </c>
    </row>
    <row r="281" spans="2:9" x14ac:dyDescent="0.15">
      <c r="B281" s="541"/>
      <c r="C281" s="542">
        <v>3043</v>
      </c>
      <c r="D281" s="543" t="s">
        <v>193</v>
      </c>
      <c r="E281" s="543" t="s">
        <v>194</v>
      </c>
      <c r="F281" s="543" t="s">
        <v>476</v>
      </c>
      <c r="G281" s="543" t="s">
        <v>479</v>
      </c>
      <c r="H281" s="543" t="s">
        <v>258</v>
      </c>
      <c r="I281" s="544">
        <v>40753</v>
      </c>
    </row>
    <row r="282" spans="2:9" x14ac:dyDescent="0.15">
      <c r="B282" s="541"/>
      <c r="C282" s="542">
        <v>3089</v>
      </c>
      <c r="D282" s="543" t="s">
        <v>193</v>
      </c>
      <c r="E282" s="543" t="s">
        <v>194</v>
      </c>
      <c r="F282" s="543" t="s">
        <v>476</v>
      </c>
      <c r="G282" s="543" t="s">
        <v>480</v>
      </c>
      <c r="H282" s="543" t="s">
        <v>258</v>
      </c>
      <c r="I282" s="544">
        <v>40884</v>
      </c>
    </row>
    <row r="283" spans="2:9" x14ac:dyDescent="0.15">
      <c r="B283" s="541"/>
      <c r="C283" s="542">
        <v>3566</v>
      </c>
      <c r="D283" s="543" t="s">
        <v>193</v>
      </c>
      <c r="E283" s="543" t="s">
        <v>194</v>
      </c>
      <c r="F283" s="543" t="s">
        <v>476</v>
      </c>
      <c r="G283" s="543" t="s">
        <v>481</v>
      </c>
      <c r="H283" s="543" t="s">
        <v>258</v>
      </c>
      <c r="I283" s="544">
        <v>41216</v>
      </c>
    </row>
    <row r="284" spans="2:9" x14ac:dyDescent="0.15">
      <c r="B284" s="541"/>
      <c r="C284" s="542">
        <v>3599</v>
      </c>
      <c r="D284" s="543" t="s">
        <v>193</v>
      </c>
      <c r="E284" s="543" t="s">
        <v>194</v>
      </c>
      <c r="F284" s="543" t="s">
        <v>476</v>
      </c>
      <c r="G284" s="543" t="s">
        <v>482</v>
      </c>
      <c r="H284" s="543" t="s">
        <v>197</v>
      </c>
      <c r="I284" s="544">
        <v>41304</v>
      </c>
    </row>
    <row r="285" spans="2:9" x14ac:dyDescent="0.15">
      <c r="B285" s="541"/>
      <c r="C285" s="542">
        <v>3627</v>
      </c>
      <c r="D285" s="543" t="s">
        <v>193</v>
      </c>
      <c r="E285" s="543" t="s">
        <v>194</v>
      </c>
      <c r="F285" s="543" t="s">
        <v>476</v>
      </c>
      <c r="G285" s="543" t="s">
        <v>483</v>
      </c>
      <c r="H285" s="543" t="s">
        <v>197</v>
      </c>
      <c r="I285" s="544">
        <v>41440</v>
      </c>
    </row>
    <row r="286" spans="2:9" x14ac:dyDescent="0.15">
      <c r="B286" s="541"/>
      <c r="C286" s="542">
        <v>3660</v>
      </c>
      <c r="D286" s="543" t="s">
        <v>193</v>
      </c>
      <c r="E286" s="543" t="s">
        <v>194</v>
      </c>
      <c r="F286" s="543" t="s">
        <v>476</v>
      </c>
      <c r="G286" s="543" t="s">
        <v>484</v>
      </c>
      <c r="H286" s="543" t="s">
        <v>258</v>
      </c>
      <c r="I286" s="544">
        <v>41572</v>
      </c>
    </row>
    <row r="287" spans="2:9" x14ac:dyDescent="0.15">
      <c r="B287" s="541"/>
      <c r="C287" s="542">
        <v>3764</v>
      </c>
      <c r="D287" s="543" t="s">
        <v>193</v>
      </c>
      <c r="E287" s="543" t="s">
        <v>194</v>
      </c>
      <c r="F287" s="543" t="s">
        <v>476</v>
      </c>
      <c r="G287" s="543" t="s">
        <v>485</v>
      </c>
      <c r="H287" s="543" t="s">
        <v>258</v>
      </c>
      <c r="I287" s="544">
        <v>41950</v>
      </c>
    </row>
    <row r="288" spans="2:9" x14ac:dyDescent="0.15">
      <c r="B288" s="541"/>
      <c r="C288" s="542">
        <v>3951</v>
      </c>
      <c r="D288" s="543" t="s">
        <v>193</v>
      </c>
      <c r="E288" s="543" t="s">
        <v>194</v>
      </c>
      <c r="F288" s="543" t="s">
        <v>476</v>
      </c>
      <c r="G288" s="543" t="s">
        <v>486</v>
      </c>
      <c r="H288" s="543" t="s">
        <v>258</v>
      </c>
      <c r="I288" s="544">
        <v>42335</v>
      </c>
    </row>
    <row r="289" spans="2:9" x14ac:dyDescent="0.15">
      <c r="B289" s="541"/>
      <c r="C289" s="542">
        <v>4114</v>
      </c>
      <c r="D289" s="543" t="s">
        <v>193</v>
      </c>
      <c r="E289" s="543" t="s">
        <v>194</v>
      </c>
      <c r="F289" s="543" t="s">
        <v>476</v>
      </c>
      <c r="G289" s="543" t="s">
        <v>487</v>
      </c>
      <c r="H289" s="543" t="s">
        <v>258</v>
      </c>
      <c r="I289" s="544">
        <v>42678</v>
      </c>
    </row>
    <row r="290" spans="2:9" x14ac:dyDescent="0.15">
      <c r="B290" s="541"/>
      <c r="C290" s="542">
        <v>4511</v>
      </c>
      <c r="D290" s="543" t="s">
        <v>193</v>
      </c>
      <c r="E290" s="543" t="s">
        <v>194</v>
      </c>
      <c r="F290" s="543" t="s">
        <v>476</v>
      </c>
      <c r="G290" s="543" t="s">
        <v>488</v>
      </c>
      <c r="H290" s="543" t="s">
        <v>197</v>
      </c>
      <c r="I290" s="544">
        <v>43402</v>
      </c>
    </row>
    <row r="291" spans="2:9" x14ac:dyDescent="0.15">
      <c r="B291" s="541"/>
      <c r="C291" s="542">
        <v>1016</v>
      </c>
      <c r="D291" s="543" t="s">
        <v>193</v>
      </c>
      <c r="E291" s="543" t="s">
        <v>194</v>
      </c>
      <c r="F291" s="543" t="s">
        <v>489</v>
      </c>
      <c r="G291" s="543" t="s">
        <v>490</v>
      </c>
      <c r="H291" s="543" t="s">
        <v>258</v>
      </c>
      <c r="I291" s="544">
        <v>40551</v>
      </c>
    </row>
    <row r="292" spans="2:9" x14ac:dyDescent="0.15">
      <c r="B292" s="541"/>
      <c r="C292" s="542">
        <v>3024</v>
      </c>
      <c r="D292" s="543" t="s">
        <v>193</v>
      </c>
      <c r="E292" s="543" t="s">
        <v>194</v>
      </c>
      <c r="F292" s="543" t="s">
        <v>489</v>
      </c>
      <c r="G292" s="543" t="s">
        <v>491</v>
      </c>
      <c r="H292" s="543" t="s">
        <v>258</v>
      </c>
      <c r="I292" s="544">
        <v>40719</v>
      </c>
    </row>
    <row r="293" spans="2:9" x14ac:dyDescent="0.15">
      <c r="B293" s="541"/>
      <c r="C293" s="542">
        <v>3091</v>
      </c>
      <c r="D293" s="543" t="s">
        <v>193</v>
      </c>
      <c r="E293" s="543" t="s">
        <v>194</v>
      </c>
      <c r="F293" s="543" t="s">
        <v>489</v>
      </c>
      <c r="G293" s="543" t="s">
        <v>492</v>
      </c>
      <c r="H293" s="543" t="s">
        <v>258</v>
      </c>
      <c r="I293" s="544">
        <v>40886</v>
      </c>
    </row>
    <row r="294" spans="2:9" x14ac:dyDescent="0.15">
      <c r="B294" s="541"/>
      <c r="C294" s="542">
        <v>3096</v>
      </c>
      <c r="D294" s="543" t="s">
        <v>193</v>
      </c>
      <c r="E294" s="543" t="s">
        <v>194</v>
      </c>
      <c r="F294" s="543" t="s">
        <v>489</v>
      </c>
      <c r="G294" s="543" t="s">
        <v>493</v>
      </c>
      <c r="H294" s="543" t="s">
        <v>258</v>
      </c>
      <c r="I294" s="544">
        <v>40893</v>
      </c>
    </row>
    <row r="295" spans="2:9" x14ac:dyDescent="0.15">
      <c r="B295" s="541"/>
      <c r="C295" s="542">
        <v>3570</v>
      </c>
      <c r="D295" s="543" t="s">
        <v>193</v>
      </c>
      <c r="E295" s="543" t="s">
        <v>194</v>
      </c>
      <c r="F295" s="543" t="s">
        <v>489</v>
      </c>
      <c r="G295" s="543" t="s">
        <v>494</v>
      </c>
      <c r="H295" s="543" t="s">
        <v>258</v>
      </c>
      <c r="I295" s="544">
        <v>41227</v>
      </c>
    </row>
    <row r="296" spans="2:9" x14ac:dyDescent="0.15">
      <c r="B296" s="541"/>
      <c r="C296" s="542">
        <v>3609</v>
      </c>
      <c r="D296" s="543" t="s">
        <v>193</v>
      </c>
      <c r="E296" s="543" t="s">
        <v>194</v>
      </c>
      <c r="F296" s="543" t="s">
        <v>489</v>
      </c>
      <c r="G296" s="543" t="s">
        <v>495</v>
      </c>
      <c r="H296" s="543" t="s">
        <v>197</v>
      </c>
      <c r="I296" s="544">
        <v>41334</v>
      </c>
    </row>
    <row r="297" spans="2:9" x14ac:dyDescent="0.15">
      <c r="B297" s="541"/>
      <c r="C297" s="542">
        <v>3616</v>
      </c>
      <c r="D297" s="543" t="s">
        <v>193</v>
      </c>
      <c r="E297" s="543" t="s">
        <v>194</v>
      </c>
      <c r="F297" s="543" t="s">
        <v>489</v>
      </c>
      <c r="G297" s="543" t="s">
        <v>496</v>
      </c>
      <c r="H297" s="543" t="s">
        <v>197</v>
      </c>
      <c r="I297" s="544">
        <v>41382</v>
      </c>
    </row>
    <row r="298" spans="2:9" x14ac:dyDescent="0.15">
      <c r="B298" s="541"/>
      <c r="C298" s="542">
        <v>3628</v>
      </c>
      <c r="D298" s="543" t="s">
        <v>193</v>
      </c>
      <c r="E298" s="543" t="s">
        <v>194</v>
      </c>
      <c r="F298" s="543" t="s">
        <v>489</v>
      </c>
      <c r="G298" s="543" t="s">
        <v>497</v>
      </c>
      <c r="H298" s="543" t="s">
        <v>197</v>
      </c>
      <c r="I298" s="544">
        <v>41444</v>
      </c>
    </row>
    <row r="299" spans="2:9" x14ac:dyDescent="0.15">
      <c r="B299" s="541"/>
      <c r="C299" s="542">
        <v>3675</v>
      </c>
      <c r="D299" s="543" t="s">
        <v>193</v>
      </c>
      <c r="E299" s="543" t="s">
        <v>194</v>
      </c>
      <c r="F299" s="543" t="s">
        <v>489</v>
      </c>
      <c r="G299" s="543" t="s">
        <v>498</v>
      </c>
      <c r="H299" s="543" t="s">
        <v>258</v>
      </c>
      <c r="I299" s="544">
        <v>41605</v>
      </c>
    </row>
    <row r="300" spans="2:9" x14ac:dyDescent="0.15">
      <c r="B300" s="541"/>
      <c r="C300" s="542">
        <v>3777</v>
      </c>
      <c r="D300" s="543" t="s">
        <v>193</v>
      </c>
      <c r="E300" s="543" t="s">
        <v>194</v>
      </c>
      <c r="F300" s="543" t="s">
        <v>489</v>
      </c>
      <c r="G300" s="543" t="s">
        <v>499</v>
      </c>
      <c r="H300" s="543" t="s">
        <v>258</v>
      </c>
      <c r="I300" s="544">
        <v>41956</v>
      </c>
    </row>
    <row r="301" spans="2:9" x14ac:dyDescent="0.15">
      <c r="B301" s="541"/>
      <c r="C301" s="542">
        <v>4914</v>
      </c>
      <c r="D301" s="543" t="s">
        <v>193</v>
      </c>
      <c r="E301" s="543" t="s">
        <v>194</v>
      </c>
      <c r="F301" s="543" t="s">
        <v>489</v>
      </c>
      <c r="G301" s="543" t="s">
        <v>500</v>
      </c>
      <c r="H301" s="543" t="s">
        <v>208</v>
      </c>
      <c r="I301" s="544">
        <v>45282</v>
      </c>
    </row>
    <row r="302" spans="2:9" x14ac:dyDescent="0.15">
      <c r="B302" s="541"/>
      <c r="C302" s="542">
        <v>3621</v>
      </c>
      <c r="D302" s="543" t="s">
        <v>193</v>
      </c>
      <c r="E302" s="543" t="s">
        <v>194</v>
      </c>
      <c r="F302" s="543" t="s">
        <v>501</v>
      </c>
      <c r="G302" s="543" t="s">
        <v>502</v>
      </c>
      <c r="H302" s="543" t="s">
        <v>197</v>
      </c>
      <c r="I302" s="544">
        <v>41402</v>
      </c>
    </row>
    <row r="303" spans="2:9" x14ac:dyDescent="0.15">
      <c r="B303" s="541"/>
      <c r="C303" s="542">
        <v>3816</v>
      </c>
      <c r="D303" s="543" t="s">
        <v>193</v>
      </c>
      <c r="E303" s="543" t="s">
        <v>194</v>
      </c>
      <c r="F303" s="543" t="s">
        <v>501</v>
      </c>
      <c r="G303" s="543" t="s">
        <v>503</v>
      </c>
      <c r="H303" s="543" t="s">
        <v>208</v>
      </c>
      <c r="I303" s="544">
        <v>42061</v>
      </c>
    </row>
    <row r="304" spans="2:9" x14ac:dyDescent="0.15">
      <c r="B304" s="541"/>
      <c r="C304" s="542">
        <v>3974</v>
      </c>
      <c r="D304" s="543" t="s">
        <v>193</v>
      </c>
      <c r="E304" s="543" t="s">
        <v>194</v>
      </c>
      <c r="F304" s="543" t="s">
        <v>501</v>
      </c>
      <c r="G304" s="543" t="s">
        <v>504</v>
      </c>
      <c r="H304" s="543" t="s">
        <v>208</v>
      </c>
      <c r="I304" s="544">
        <v>42355</v>
      </c>
    </row>
    <row r="305" spans="2:9" x14ac:dyDescent="0.15">
      <c r="B305" s="541"/>
      <c r="C305" s="542">
        <v>3997</v>
      </c>
      <c r="D305" s="543" t="s">
        <v>193</v>
      </c>
      <c r="E305" s="543" t="s">
        <v>194</v>
      </c>
      <c r="F305" s="543" t="s">
        <v>501</v>
      </c>
      <c r="G305" s="543" t="s">
        <v>505</v>
      </c>
      <c r="H305" s="543" t="s">
        <v>208</v>
      </c>
      <c r="I305" s="544">
        <v>42389</v>
      </c>
    </row>
    <row r="306" spans="2:9" x14ac:dyDescent="0.15">
      <c r="B306" s="541"/>
      <c r="C306" s="542">
        <v>4174</v>
      </c>
      <c r="D306" s="543" t="s">
        <v>193</v>
      </c>
      <c r="E306" s="543" t="s">
        <v>194</v>
      </c>
      <c r="F306" s="543" t="s">
        <v>501</v>
      </c>
      <c r="G306" s="543" t="s">
        <v>506</v>
      </c>
      <c r="H306" s="543" t="s">
        <v>208</v>
      </c>
      <c r="I306" s="544">
        <v>42880</v>
      </c>
    </row>
    <row r="307" spans="2:9" x14ac:dyDescent="0.15">
      <c r="B307" s="541"/>
      <c r="C307" s="542">
        <v>4294</v>
      </c>
      <c r="D307" s="543" t="s">
        <v>193</v>
      </c>
      <c r="E307" s="543" t="s">
        <v>194</v>
      </c>
      <c r="F307" s="543" t="s">
        <v>501</v>
      </c>
      <c r="G307" s="543" t="s">
        <v>507</v>
      </c>
      <c r="H307" s="543" t="s">
        <v>208</v>
      </c>
      <c r="I307" s="544">
        <v>43154</v>
      </c>
    </row>
    <row r="308" spans="2:9" x14ac:dyDescent="0.15">
      <c r="B308" s="541"/>
      <c r="C308" s="542">
        <v>4327</v>
      </c>
      <c r="D308" s="543" t="s">
        <v>193</v>
      </c>
      <c r="E308" s="543" t="s">
        <v>194</v>
      </c>
      <c r="F308" s="543" t="s">
        <v>501</v>
      </c>
      <c r="G308" s="543" t="s">
        <v>508</v>
      </c>
      <c r="H308" s="543" t="s">
        <v>197</v>
      </c>
      <c r="I308" s="544">
        <v>43266</v>
      </c>
    </row>
    <row r="309" spans="2:9" x14ac:dyDescent="0.15">
      <c r="B309" s="541"/>
      <c r="C309" s="542">
        <v>4345</v>
      </c>
      <c r="D309" s="543" t="s">
        <v>193</v>
      </c>
      <c r="E309" s="543" t="s">
        <v>194</v>
      </c>
      <c r="F309" s="543" t="s">
        <v>501</v>
      </c>
      <c r="G309" s="543" t="s">
        <v>509</v>
      </c>
      <c r="H309" s="543" t="s">
        <v>208</v>
      </c>
      <c r="I309" s="544">
        <v>43322</v>
      </c>
    </row>
    <row r="310" spans="2:9" x14ac:dyDescent="0.15">
      <c r="B310" s="541"/>
      <c r="C310" s="542">
        <v>4453</v>
      </c>
      <c r="D310" s="543" t="s">
        <v>193</v>
      </c>
      <c r="E310" s="543" t="s">
        <v>194</v>
      </c>
      <c r="F310" s="543" t="s">
        <v>501</v>
      </c>
      <c r="G310" s="543" t="s">
        <v>510</v>
      </c>
      <c r="H310" s="543" t="s">
        <v>197</v>
      </c>
      <c r="I310" s="544">
        <v>43721</v>
      </c>
    </row>
    <row r="311" spans="2:9" x14ac:dyDescent="0.15">
      <c r="B311" s="541"/>
      <c r="C311" s="542">
        <v>4367</v>
      </c>
      <c r="D311" s="543" t="s">
        <v>193</v>
      </c>
      <c r="E311" s="543" t="s">
        <v>194</v>
      </c>
      <c r="F311" s="543" t="s">
        <v>511</v>
      </c>
      <c r="G311" s="543" t="s">
        <v>512</v>
      </c>
      <c r="H311" s="543" t="s">
        <v>197</v>
      </c>
      <c r="I311" s="544">
        <v>43405</v>
      </c>
    </row>
    <row r="312" spans="2:9" x14ac:dyDescent="0.15">
      <c r="B312" s="541"/>
      <c r="C312" s="542">
        <v>4368</v>
      </c>
      <c r="D312" s="543" t="s">
        <v>193</v>
      </c>
      <c r="E312" s="543" t="s">
        <v>194</v>
      </c>
      <c r="F312" s="543" t="s">
        <v>511</v>
      </c>
      <c r="G312" s="543" t="s">
        <v>513</v>
      </c>
      <c r="H312" s="543" t="s">
        <v>197</v>
      </c>
      <c r="I312" s="544">
        <v>43405</v>
      </c>
    </row>
    <row r="313" spans="2:9" x14ac:dyDescent="0.15">
      <c r="B313" s="541"/>
      <c r="C313" s="542">
        <v>4437</v>
      </c>
      <c r="D313" s="543" t="s">
        <v>193</v>
      </c>
      <c r="E313" s="543" t="s">
        <v>194</v>
      </c>
      <c r="F313" s="543" t="s">
        <v>511</v>
      </c>
      <c r="G313" s="543" t="s">
        <v>514</v>
      </c>
      <c r="H313" s="543" t="s">
        <v>197</v>
      </c>
      <c r="I313" s="544">
        <v>43623</v>
      </c>
    </row>
    <row r="314" spans="2:9" x14ac:dyDescent="0.15">
      <c r="B314" s="541"/>
      <c r="C314" s="542">
        <v>4842</v>
      </c>
      <c r="D314" s="543" t="s">
        <v>193</v>
      </c>
      <c r="E314" s="543" t="s">
        <v>194</v>
      </c>
      <c r="F314" s="543" t="s">
        <v>511</v>
      </c>
      <c r="G314" s="543" t="s">
        <v>515</v>
      </c>
      <c r="H314" s="543" t="s">
        <v>197</v>
      </c>
      <c r="I314" s="544">
        <v>45057</v>
      </c>
    </row>
    <row r="315" spans="2:9" x14ac:dyDescent="0.15">
      <c r="B315" s="541"/>
      <c r="C315" s="542">
        <v>4862</v>
      </c>
      <c r="D315" s="543" t="s">
        <v>193</v>
      </c>
      <c r="E315" s="543" t="s">
        <v>194</v>
      </c>
      <c r="F315" s="543" t="s">
        <v>511</v>
      </c>
      <c r="G315" s="543" t="s">
        <v>516</v>
      </c>
      <c r="H315" s="543" t="s">
        <v>197</v>
      </c>
      <c r="I315" s="544">
        <v>45134</v>
      </c>
    </row>
    <row r="316" spans="2:9" x14ac:dyDescent="0.15">
      <c r="B316" s="541"/>
      <c r="C316" s="542">
        <v>4892</v>
      </c>
      <c r="D316" s="543" t="s">
        <v>193</v>
      </c>
      <c r="E316" s="543" t="s">
        <v>194</v>
      </c>
      <c r="F316" s="543" t="s">
        <v>511</v>
      </c>
      <c r="G316" s="543" t="s">
        <v>517</v>
      </c>
      <c r="H316" s="543" t="s">
        <v>197</v>
      </c>
      <c r="I316" s="544">
        <v>45211</v>
      </c>
    </row>
    <row r="317" spans="2:9" x14ac:dyDescent="0.15">
      <c r="B317" s="541"/>
      <c r="C317" s="542">
        <v>4893</v>
      </c>
      <c r="D317" s="543" t="s">
        <v>193</v>
      </c>
      <c r="E317" s="543" t="s">
        <v>194</v>
      </c>
      <c r="F317" s="543" t="s">
        <v>511</v>
      </c>
      <c r="G317" s="543" t="s">
        <v>518</v>
      </c>
      <c r="H317" s="543" t="s">
        <v>197</v>
      </c>
      <c r="I317" s="544">
        <v>45211</v>
      </c>
    </row>
    <row r="318" spans="2:9" x14ac:dyDescent="0.15">
      <c r="B318" s="541"/>
      <c r="C318" s="542">
        <v>4380</v>
      </c>
      <c r="D318" s="543" t="s">
        <v>193</v>
      </c>
      <c r="E318" s="543" t="s">
        <v>194</v>
      </c>
      <c r="F318" s="543" t="s">
        <v>519</v>
      </c>
      <c r="G318" s="543" t="s">
        <v>520</v>
      </c>
      <c r="H318" s="543" t="s">
        <v>258</v>
      </c>
      <c r="I318" s="544">
        <v>43426</v>
      </c>
    </row>
    <row r="319" spans="2:9" x14ac:dyDescent="0.15">
      <c r="B319" s="541"/>
      <c r="C319" s="542">
        <v>4725</v>
      </c>
      <c r="D319" s="543" t="s">
        <v>193</v>
      </c>
      <c r="E319" s="543" t="s">
        <v>194</v>
      </c>
      <c r="F319" s="543" t="s">
        <v>519</v>
      </c>
      <c r="G319" s="543" t="s">
        <v>521</v>
      </c>
      <c r="H319" s="543" t="s">
        <v>197</v>
      </c>
      <c r="I319" s="544">
        <v>44616</v>
      </c>
    </row>
    <row r="320" spans="2:9" x14ac:dyDescent="0.15">
      <c r="B320" s="541"/>
      <c r="C320" s="542">
        <v>4830</v>
      </c>
      <c r="D320" s="543" t="s">
        <v>193</v>
      </c>
      <c r="E320" s="543" t="s">
        <v>194</v>
      </c>
      <c r="F320" s="543" t="s">
        <v>519</v>
      </c>
      <c r="G320" s="543" t="s">
        <v>522</v>
      </c>
      <c r="H320" s="543" t="s">
        <v>258</v>
      </c>
      <c r="I320" s="544">
        <v>44995</v>
      </c>
    </row>
    <row r="321" spans="2:9" x14ac:dyDescent="0.15">
      <c r="B321" s="541"/>
      <c r="C321" s="542">
        <v>4915</v>
      </c>
      <c r="D321" s="543" t="s">
        <v>193</v>
      </c>
      <c r="E321" s="543" t="s">
        <v>194</v>
      </c>
      <c r="F321" s="543" t="s">
        <v>519</v>
      </c>
      <c r="G321" s="543" t="s">
        <v>523</v>
      </c>
      <c r="H321" s="543" t="s">
        <v>197</v>
      </c>
      <c r="I321" s="544">
        <v>45320</v>
      </c>
    </row>
    <row r="322" spans="2:9" x14ac:dyDescent="0.15">
      <c r="B322" s="541"/>
      <c r="C322" s="542">
        <v>4129</v>
      </c>
      <c r="D322" s="543" t="s">
        <v>193</v>
      </c>
      <c r="E322" s="543" t="s">
        <v>194</v>
      </c>
      <c r="F322" s="543" t="s">
        <v>524</v>
      </c>
      <c r="G322" s="543" t="s">
        <v>525</v>
      </c>
      <c r="H322" s="543" t="s">
        <v>197</v>
      </c>
      <c r="I322" s="544">
        <v>42713</v>
      </c>
    </row>
    <row r="323" spans="2:9" x14ac:dyDescent="0.15">
      <c r="B323" s="541"/>
      <c r="C323" s="542">
        <v>4252</v>
      </c>
      <c r="D323" s="543" t="s">
        <v>193</v>
      </c>
      <c r="E323" s="543" t="s">
        <v>194</v>
      </c>
      <c r="F323" s="543" t="s">
        <v>524</v>
      </c>
      <c r="G323" s="543" t="s">
        <v>526</v>
      </c>
      <c r="H323" s="543" t="s">
        <v>197</v>
      </c>
      <c r="I323" s="544">
        <v>43069</v>
      </c>
    </row>
    <row r="324" spans="2:9" x14ac:dyDescent="0.15">
      <c r="B324" s="541"/>
      <c r="C324" s="542">
        <v>4286</v>
      </c>
      <c r="D324" s="543" t="s">
        <v>193</v>
      </c>
      <c r="E324" s="543" t="s">
        <v>194</v>
      </c>
      <c r="F324" s="543" t="s">
        <v>524</v>
      </c>
      <c r="G324" s="543" t="s">
        <v>527</v>
      </c>
      <c r="H324" s="543" t="s">
        <v>197</v>
      </c>
      <c r="I324" s="544">
        <v>43140</v>
      </c>
    </row>
    <row r="325" spans="2:9" x14ac:dyDescent="0.15">
      <c r="B325" s="541"/>
      <c r="C325" s="542">
        <v>4620</v>
      </c>
      <c r="D325" s="543" t="s">
        <v>193</v>
      </c>
      <c r="E325" s="543" t="s">
        <v>194</v>
      </c>
      <c r="F325" s="543" t="s">
        <v>528</v>
      </c>
      <c r="G325" s="543" t="s">
        <v>529</v>
      </c>
      <c r="H325" s="543" t="s">
        <v>208</v>
      </c>
      <c r="I325" s="544">
        <v>44183</v>
      </c>
    </row>
    <row r="326" spans="2:9" x14ac:dyDescent="0.15">
      <c r="B326" s="541"/>
      <c r="C326" s="542">
        <v>4828</v>
      </c>
      <c r="D326" s="543" t="s">
        <v>193</v>
      </c>
      <c r="E326" s="543" t="s">
        <v>194</v>
      </c>
      <c r="F326" s="543" t="s">
        <v>528</v>
      </c>
      <c r="G326" s="543" t="s">
        <v>530</v>
      </c>
      <c r="H326" s="543" t="s">
        <v>208</v>
      </c>
      <c r="I326" s="544">
        <v>44988</v>
      </c>
    </row>
    <row r="327" spans="2:9" x14ac:dyDescent="0.15">
      <c r="B327" s="541"/>
      <c r="C327" s="542">
        <v>3040</v>
      </c>
      <c r="D327" s="543" t="s">
        <v>193</v>
      </c>
      <c r="E327" s="543" t="s">
        <v>194</v>
      </c>
      <c r="F327" s="543" t="s">
        <v>531</v>
      </c>
      <c r="G327" s="543" t="s">
        <v>532</v>
      </c>
      <c r="H327" s="543" t="s">
        <v>258</v>
      </c>
      <c r="I327" s="544">
        <v>40740</v>
      </c>
    </row>
    <row r="328" spans="2:9" x14ac:dyDescent="0.15">
      <c r="B328" s="541"/>
      <c r="C328" s="542">
        <v>3615</v>
      </c>
      <c r="D328" s="543" t="s">
        <v>193</v>
      </c>
      <c r="E328" s="543" t="s">
        <v>533</v>
      </c>
      <c r="F328" s="543" t="s">
        <v>501</v>
      </c>
      <c r="G328" s="543" t="s">
        <v>534</v>
      </c>
      <c r="H328" s="543" t="s">
        <v>208</v>
      </c>
      <c r="I328" s="544">
        <v>41360</v>
      </c>
    </row>
    <row r="329" spans="2:9" x14ac:dyDescent="0.15">
      <c r="B329" s="541"/>
      <c r="C329" s="542">
        <v>3822</v>
      </c>
      <c r="D329" s="543" t="s">
        <v>536</v>
      </c>
      <c r="E329" s="543" t="s">
        <v>537</v>
      </c>
      <c r="F329" s="543" t="s">
        <v>368</v>
      </c>
      <c r="G329" s="543" t="s">
        <v>538</v>
      </c>
      <c r="H329" s="543" t="s">
        <v>197</v>
      </c>
      <c r="I329" s="544">
        <v>42117</v>
      </c>
    </row>
    <row r="330" spans="2:9" x14ac:dyDescent="0.15">
      <c r="B330" s="541"/>
      <c r="C330" s="542">
        <v>3975</v>
      </c>
      <c r="D330" s="543" t="s">
        <v>536</v>
      </c>
      <c r="E330" s="543" t="s">
        <v>537</v>
      </c>
      <c r="F330" s="543" t="s">
        <v>368</v>
      </c>
      <c r="G330" s="543" t="s">
        <v>539</v>
      </c>
      <c r="H330" s="543" t="s">
        <v>197</v>
      </c>
      <c r="I330" s="544">
        <v>42356</v>
      </c>
    </row>
    <row r="331" spans="2:9" x14ac:dyDescent="0.15">
      <c r="B331" s="541"/>
      <c r="C331" s="542">
        <v>4049</v>
      </c>
      <c r="D331" s="543" t="s">
        <v>536</v>
      </c>
      <c r="E331" s="543" t="s">
        <v>537</v>
      </c>
      <c r="F331" s="543" t="s">
        <v>368</v>
      </c>
      <c r="G331" s="543" t="s">
        <v>540</v>
      </c>
      <c r="H331" s="543" t="s">
        <v>197</v>
      </c>
      <c r="I331" s="544">
        <v>42509</v>
      </c>
    </row>
    <row r="332" spans="2:9" x14ac:dyDescent="0.15">
      <c r="B332" s="541"/>
      <c r="C332" s="542">
        <v>4181</v>
      </c>
      <c r="D332" s="543" t="s">
        <v>536</v>
      </c>
      <c r="E332" s="543" t="s">
        <v>537</v>
      </c>
      <c r="F332" s="543" t="s">
        <v>368</v>
      </c>
      <c r="G332" s="543" t="s">
        <v>541</v>
      </c>
      <c r="H332" s="543" t="s">
        <v>197</v>
      </c>
      <c r="I332" s="544">
        <v>42894</v>
      </c>
    </row>
    <row r="333" spans="2:9" x14ac:dyDescent="0.15">
      <c r="B333" s="541"/>
      <c r="C333" s="542">
        <v>4182</v>
      </c>
      <c r="D333" s="543" t="s">
        <v>536</v>
      </c>
      <c r="E333" s="543" t="s">
        <v>537</v>
      </c>
      <c r="F333" s="543" t="s">
        <v>368</v>
      </c>
      <c r="G333" s="543" t="s">
        <v>542</v>
      </c>
      <c r="H333" s="543" t="s">
        <v>197</v>
      </c>
      <c r="I333" s="544">
        <v>42894</v>
      </c>
    </row>
    <row r="334" spans="2:9" x14ac:dyDescent="0.15">
      <c r="B334" s="541"/>
      <c r="C334" s="542">
        <v>4236</v>
      </c>
      <c r="D334" s="543" t="s">
        <v>536</v>
      </c>
      <c r="E334" s="543" t="s">
        <v>537</v>
      </c>
      <c r="F334" s="543" t="s">
        <v>368</v>
      </c>
      <c r="G334" s="543" t="s">
        <v>543</v>
      </c>
      <c r="H334" s="543" t="s">
        <v>197</v>
      </c>
      <c r="I334" s="544">
        <v>43034</v>
      </c>
    </row>
    <row r="335" spans="2:9" x14ac:dyDescent="0.15">
      <c r="B335" s="541"/>
      <c r="C335" s="542">
        <v>4311</v>
      </c>
      <c r="D335" s="543" t="s">
        <v>536</v>
      </c>
      <c r="E335" s="543" t="s">
        <v>537</v>
      </c>
      <c r="F335" s="543" t="s">
        <v>368</v>
      </c>
      <c r="G335" s="543" t="s">
        <v>544</v>
      </c>
      <c r="H335" s="543" t="s">
        <v>197</v>
      </c>
      <c r="I335" s="544">
        <v>43238</v>
      </c>
    </row>
    <row r="336" spans="2:9" x14ac:dyDescent="0.15">
      <c r="B336" s="541"/>
      <c r="C336" s="542">
        <v>4312</v>
      </c>
      <c r="D336" s="543" t="s">
        <v>536</v>
      </c>
      <c r="E336" s="543" t="s">
        <v>537</v>
      </c>
      <c r="F336" s="543" t="s">
        <v>368</v>
      </c>
      <c r="G336" s="543" t="s">
        <v>545</v>
      </c>
      <c r="H336" s="543" t="s">
        <v>197</v>
      </c>
      <c r="I336" s="544">
        <v>43238</v>
      </c>
    </row>
    <row r="337" spans="2:9" x14ac:dyDescent="0.15">
      <c r="B337" s="541"/>
      <c r="C337" s="542">
        <v>4363</v>
      </c>
      <c r="D337" s="543" t="s">
        <v>536</v>
      </c>
      <c r="E337" s="543" t="s">
        <v>537</v>
      </c>
      <c r="F337" s="543" t="s">
        <v>368</v>
      </c>
      <c r="G337" s="543" t="s">
        <v>546</v>
      </c>
      <c r="H337" s="543" t="s">
        <v>197</v>
      </c>
      <c r="I337" s="544">
        <v>43398</v>
      </c>
    </row>
    <row r="338" spans="2:9" x14ac:dyDescent="0.15">
      <c r="B338" s="541"/>
      <c r="C338" s="542">
        <v>4414</v>
      </c>
      <c r="D338" s="543" t="s">
        <v>536</v>
      </c>
      <c r="E338" s="543" t="s">
        <v>537</v>
      </c>
      <c r="F338" s="543" t="s">
        <v>368</v>
      </c>
      <c r="G338" s="543" t="s">
        <v>547</v>
      </c>
      <c r="H338" s="543" t="s">
        <v>197</v>
      </c>
      <c r="I338" s="544">
        <v>43608</v>
      </c>
    </row>
    <row r="339" spans="2:9" x14ac:dyDescent="0.15">
      <c r="B339" s="541"/>
      <c r="C339" s="542">
        <v>4415</v>
      </c>
      <c r="D339" s="543" t="s">
        <v>536</v>
      </c>
      <c r="E339" s="543" t="s">
        <v>537</v>
      </c>
      <c r="F339" s="543" t="s">
        <v>368</v>
      </c>
      <c r="G339" s="543" t="s">
        <v>548</v>
      </c>
      <c r="H339" s="543" t="s">
        <v>197</v>
      </c>
      <c r="I339" s="544">
        <v>43608</v>
      </c>
    </row>
    <row r="340" spans="2:9" x14ac:dyDescent="0.15">
      <c r="B340" s="541"/>
      <c r="C340" s="542">
        <v>4432</v>
      </c>
      <c r="D340" s="543" t="s">
        <v>536</v>
      </c>
      <c r="E340" s="543" t="s">
        <v>537</v>
      </c>
      <c r="F340" s="543" t="s">
        <v>368</v>
      </c>
      <c r="G340" s="543" t="s">
        <v>549</v>
      </c>
      <c r="H340" s="543" t="s">
        <v>197</v>
      </c>
      <c r="I340" s="544">
        <v>43622</v>
      </c>
    </row>
    <row r="341" spans="2:9" x14ac:dyDescent="0.15">
      <c r="B341" s="541"/>
      <c r="C341" s="542">
        <v>4468</v>
      </c>
      <c r="D341" s="543" t="s">
        <v>536</v>
      </c>
      <c r="E341" s="543" t="s">
        <v>537</v>
      </c>
      <c r="F341" s="543" t="s">
        <v>368</v>
      </c>
      <c r="G341" s="543" t="s">
        <v>550</v>
      </c>
      <c r="H341" s="543" t="s">
        <v>197</v>
      </c>
      <c r="I341" s="544">
        <v>43756</v>
      </c>
    </row>
    <row r="342" spans="2:9" x14ac:dyDescent="0.15">
      <c r="B342" s="541"/>
      <c r="C342" s="542">
        <v>4472</v>
      </c>
      <c r="D342" s="543" t="s">
        <v>536</v>
      </c>
      <c r="E342" s="543" t="s">
        <v>537</v>
      </c>
      <c r="F342" s="543" t="s">
        <v>368</v>
      </c>
      <c r="G342" s="543" t="s">
        <v>551</v>
      </c>
      <c r="H342" s="543" t="s">
        <v>197</v>
      </c>
      <c r="I342" s="544">
        <v>43763</v>
      </c>
    </row>
    <row r="343" spans="2:9" x14ac:dyDescent="0.15">
      <c r="B343" s="541"/>
      <c r="C343" s="542">
        <v>4483</v>
      </c>
      <c r="D343" s="543" t="s">
        <v>536</v>
      </c>
      <c r="E343" s="543" t="s">
        <v>537</v>
      </c>
      <c r="F343" s="543" t="s">
        <v>368</v>
      </c>
      <c r="G343" s="543" t="s">
        <v>552</v>
      </c>
      <c r="H343" s="543" t="s">
        <v>197</v>
      </c>
      <c r="I343" s="544">
        <v>43763</v>
      </c>
    </row>
    <row r="344" spans="2:9" x14ac:dyDescent="0.15">
      <c r="B344" s="541"/>
      <c r="C344" s="542">
        <v>4501</v>
      </c>
      <c r="D344" s="543" t="s">
        <v>536</v>
      </c>
      <c r="E344" s="543" t="s">
        <v>537</v>
      </c>
      <c r="F344" s="543" t="s">
        <v>368</v>
      </c>
      <c r="G344" s="543" t="s">
        <v>553</v>
      </c>
      <c r="H344" s="543" t="s">
        <v>197</v>
      </c>
      <c r="I344" s="544">
        <v>43889</v>
      </c>
    </row>
    <row r="345" spans="2:9" x14ac:dyDescent="0.15">
      <c r="B345" s="541"/>
      <c r="C345" s="542">
        <v>4518</v>
      </c>
      <c r="D345" s="543" t="s">
        <v>536</v>
      </c>
      <c r="E345" s="543" t="s">
        <v>537</v>
      </c>
      <c r="F345" s="543" t="s">
        <v>368</v>
      </c>
      <c r="G345" s="543" t="s">
        <v>554</v>
      </c>
      <c r="H345" s="543" t="s">
        <v>197</v>
      </c>
      <c r="I345" s="544">
        <v>43916</v>
      </c>
    </row>
    <row r="346" spans="2:9" x14ac:dyDescent="0.15">
      <c r="B346" s="541"/>
      <c r="C346" s="542">
        <v>4538</v>
      </c>
      <c r="D346" s="543" t="s">
        <v>536</v>
      </c>
      <c r="E346" s="543" t="s">
        <v>537</v>
      </c>
      <c r="F346" s="543" t="s">
        <v>368</v>
      </c>
      <c r="G346" s="543" t="s">
        <v>555</v>
      </c>
      <c r="H346" s="543" t="s">
        <v>197</v>
      </c>
      <c r="I346" s="544">
        <v>43986</v>
      </c>
    </row>
    <row r="347" spans="2:9" x14ac:dyDescent="0.15">
      <c r="B347" s="541"/>
      <c r="C347" s="542">
        <v>4556</v>
      </c>
      <c r="D347" s="543" t="s">
        <v>536</v>
      </c>
      <c r="E347" s="543" t="s">
        <v>537</v>
      </c>
      <c r="F347" s="543" t="s">
        <v>368</v>
      </c>
      <c r="G347" s="543" t="s">
        <v>556</v>
      </c>
      <c r="H347" s="543" t="s">
        <v>197</v>
      </c>
      <c r="I347" s="544">
        <v>44015</v>
      </c>
    </row>
    <row r="348" spans="2:9" x14ac:dyDescent="0.15">
      <c r="B348" s="541"/>
      <c r="C348" s="542">
        <v>4557</v>
      </c>
      <c r="D348" s="543" t="s">
        <v>536</v>
      </c>
      <c r="E348" s="543" t="s">
        <v>537</v>
      </c>
      <c r="F348" s="543" t="s">
        <v>368</v>
      </c>
      <c r="G348" s="543" t="s">
        <v>557</v>
      </c>
      <c r="H348" s="543" t="s">
        <v>197</v>
      </c>
      <c r="I348" s="544">
        <v>44020</v>
      </c>
    </row>
    <row r="349" spans="2:9" x14ac:dyDescent="0.15">
      <c r="B349" s="541"/>
      <c r="C349" s="542">
        <v>4581</v>
      </c>
      <c r="D349" s="543" t="s">
        <v>536</v>
      </c>
      <c r="E349" s="543" t="s">
        <v>537</v>
      </c>
      <c r="F349" s="543" t="s">
        <v>368</v>
      </c>
      <c r="G349" s="543" t="s">
        <v>558</v>
      </c>
      <c r="H349" s="543" t="s">
        <v>197</v>
      </c>
      <c r="I349" s="544">
        <v>44119</v>
      </c>
    </row>
    <row r="350" spans="2:9" x14ac:dyDescent="0.15">
      <c r="B350" s="541"/>
      <c r="C350" s="542">
        <v>4596</v>
      </c>
      <c r="D350" s="543" t="s">
        <v>536</v>
      </c>
      <c r="E350" s="543" t="s">
        <v>537</v>
      </c>
      <c r="F350" s="543" t="s">
        <v>368</v>
      </c>
      <c r="G350" s="543" t="s">
        <v>559</v>
      </c>
      <c r="H350" s="543" t="s">
        <v>197</v>
      </c>
      <c r="I350" s="544">
        <v>44139</v>
      </c>
    </row>
    <row r="351" spans="2:9" x14ac:dyDescent="0.15">
      <c r="B351" s="541"/>
      <c r="C351" s="542">
        <v>4597</v>
      </c>
      <c r="D351" s="543" t="s">
        <v>536</v>
      </c>
      <c r="E351" s="543" t="s">
        <v>537</v>
      </c>
      <c r="F351" s="543" t="s">
        <v>368</v>
      </c>
      <c r="G351" s="543" t="s">
        <v>560</v>
      </c>
      <c r="H351" s="543" t="s">
        <v>197</v>
      </c>
      <c r="I351" s="544">
        <v>44139</v>
      </c>
    </row>
    <row r="352" spans="2:9" x14ac:dyDescent="0.15">
      <c r="B352" s="541"/>
      <c r="C352" s="542">
        <v>4600</v>
      </c>
      <c r="D352" s="543" t="s">
        <v>536</v>
      </c>
      <c r="E352" s="543" t="s">
        <v>537</v>
      </c>
      <c r="F352" s="543" t="s">
        <v>368</v>
      </c>
      <c r="G352" s="543" t="s">
        <v>561</v>
      </c>
      <c r="H352" s="543" t="s">
        <v>197</v>
      </c>
      <c r="I352" s="544">
        <v>44142</v>
      </c>
    </row>
    <row r="353" spans="2:9" x14ac:dyDescent="0.15">
      <c r="B353" s="541"/>
      <c r="C353" s="542">
        <v>4625</v>
      </c>
      <c r="D353" s="543" t="s">
        <v>536</v>
      </c>
      <c r="E353" s="543" t="s">
        <v>537</v>
      </c>
      <c r="F353" s="543" t="s">
        <v>368</v>
      </c>
      <c r="G353" s="543" t="s">
        <v>562</v>
      </c>
      <c r="H353" s="543" t="s">
        <v>197</v>
      </c>
      <c r="I353" s="544">
        <v>44252</v>
      </c>
    </row>
    <row r="354" spans="2:9" x14ac:dyDescent="0.15">
      <c r="B354" s="541"/>
      <c r="C354" s="542">
        <v>4640</v>
      </c>
      <c r="D354" s="543" t="s">
        <v>536</v>
      </c>
      <c r="E354" s="543" t="s">
        <v>537</v>
      </c>
      <c r="F354" s="543" t="s">
        <v>368</v>
      </c>
      <c r="G354" s="543" t="s">
        <v>563</v>
      </c>
      <c r="H354" s="543" t="s">
        <v>197</v>
      </c>
      <c r="I354" s="544">
        <v>44308</v>
      </c>
    </row>
    <row r="355" spans="2:9" x14ac:dyDescent="0.15">
      <c r="B355" s="541"/>
      <c r="C355" s="542">
        <v>4641</v>
      </c>
      <c r="D355" s="543" t="s">
        <v>536</v>
      </c>
      <c r="E355" s="543" t="s">
        <v>537</v>
      </c>
      <c r="F355" s="543" t="s">
        <v>368</v>
      </c>
      <c r="G355" s="543" t="s">
        <v>564</v>
      </c>
      <c r="H355" s="543" t="s">
        <v>197</v>
      </c>
      <c r="I355" s="544">
        <v>44308</v>
      </c>
    </row>
    <row r="356" spans="2:9" x14ac:dyDescent="0.15">
      <c r="B356" s="541"/>
      <c r="C356" s="542">
        <v>4671</v>
      </c>
      <c r="D356" s="543" t="s">
        <v>536</v>
      </c>
      <c r="E356" s="543" t="s">
        <v>537</v>
      </c>
      <c r="F356" s="543" t="s">
        <v>368</v>
      </c>
      <c r="G356" s="543" t="s">
        <v>565</v>
      </c>
      <c r="H356" s="543" t="s">
        <v>197</v>
      </c>
      <c r="I356" s="544">
        <v>44448</v>
      </c>
    </row>
    <row r="357" spans="2:9" x14ac:dyDescent="0.15">
      <c r="B357" s="541"/>
      <c r="C357" s="542">
        <v>4687</v>
      </c>
      <c r="D357" s="543" t="s">
        <v>536</v>
      </c>
      <c r="E357" s="543" t="s">
        <v>537</v>
      </c>
      <c r="F357" s="543" t="s">
        <v>368</v>
      </c>
      <c r="G357" s="543" t="s">
        <v>566</v>
      </c>
      <c r="H357" s="543" t="s">
        <v>197</v>
      </c>
      <c r="I357" s="544">
        <v>44475</v>
      </c>
    </row>
    <row r="358" spans="2:9" x14ac:dyDescent="0.15">
      <c r="B358" s="541"/>
      <c r="C358" s="542">
        <v>4688</v>
      </c>
      <c r="D358" s="543" t="s">
        <v>536</v>
      </c>
      <c r="E358" s="543" t="s">
        <v>537</v>
      </c>
      <c r="F358" s="543" t="s">
        <v>368</v>
      </c>
      <c r="G358" s="543" t="s">
        <v>567</v>
      </c>
      <c r="H358" s="543" t="s">
        <v>197</v>
      </c>
      <c r="I358" s="544">
        <v>44475</v>
      </c>
    </row>
    <row r="359" spans="2:9" x14ac:dyDescent="0.15">
      <c r="B359" s="541"/>
      <c r="C359" s="542">
        <v>4737</v>
      </c>
      <c r="D359" s="543" t="s">
        <v>536</v>
      </c>
      <c r="E359" s="543" t="s">
        <v>537</v>
      </c>
      <c r="F359" s="543" t="s">
        <v>368</v>
      </c>
      <c r="G359" s="543" t="s">
        <v>568</v>
      </c>
      <c r="H359" s="543" t="s">
        <v>197</v>
      </c>
      <c r="I359" s="544">
        <v>44672</v>
      </c>
    </row>
    <row r="360" spans="2:9" x14ac:dyDescent="0.15">
      <c r="B360" s="541"/>
      <c r="C360" s="542">
        <v>4738</v>
      </c>
      <c r="D360" s="543" t="s">
        <v>536</v>
      </c>
      <c r="E360" s="543" t="s">
        <v>537</v>
      </c>
      <c r="F360" s="543" t="s">
        <v>368</v>
      </c>
      <c r="G360" s="543" t="s">
        <v>569</v>
      </c>
      <c r="H360" s="543" t="s">
        <v>197</v>
      </c>
      <c r="I360" s="544">
        <v>44672</v>
      </c>
    </row>
    <row r="361" spans="2:9" x14ac:dyDescent="0.15">
      <c r="B361" s="541"/>
      <c r="C361" s="542">
        <v>4744</v>
      </c>
      <c r="D361" s="543" t="s">
        <v>536</v>
      </c>
      <c r="E361" s="543" t="s">
        <v>537</v>
      </c>
      <c r="F361" s="543" t="s">
        <v>368</v>
      </c>
      <c r="G361" s="543" t="s">
        <v>570</v>
      </c>
      <c r="H361" s="543" t="s">
        <v>197</v>
      </c>
      <c r="I361" s="544">
        <v>44708</v>
      </c>
    </row>
    <row r="362" spans="2:9" x14ac:dyDescent="0.15">
      <c r="B362" s="541"/>
      <c r="C362" s="542">
        <v>4785</v>
      </c>
      <c r="D362" s="543" t="s">
        <v>536</v>
      </c>
      <c r="E362" s="543" t="s">
        <v>537</v>
      </c>
      <c r="F362" s="543" t="s">
        <v>368</v>
      </c>
      <c r="G362" s="543" t="s">
        <v>571</v>
      </c>
      <c r="H362" s="543" t="s">
        <v>197</v>
      </c>
      <c r="I362" s="544">
        <v>44833</v>
      </c>
    </row>
    <row r="363" spans="2:9" x14ac:dyDescent="0.15">
      <c r="B363" s="541"/>
      <c r="C363" s="542">
        <v>4786</v>
      </c>
      <c r="D363" s="543" t="s">
        <v>536</v>
      </c>
      <c r="E363" s="543" t="s">
        <v>537</v>
      </c>
      <c r="F363" s="543" t="s">
        <v>368</v>
      </c>
      <c r="G363" s="543" t="s">
        <v>572</v>
      </c>
      <c r="H363" s="543" t="s">
        <v>197</v>
      </c>
      <c r="I363" s="544">
        <v>44833</v>
      </c>
    </row>
    <row r="364" spans="2:9" x14ac:dyDescent="0.15">
      <c r="B364" s="541"/>
      <c r="C364" s="542">
        <v>4810</v>
      </c>
      <c r="D364" s="543" t="s">
        <v>536</v>
      </c>
      <c r="E364" s="543" t="s">
        <v>537</v>
      </c>
      <c r="F364" s="543" t="s">
        <v>368</v>
      </c>
      <c r="G364" s="543" t="s">
        <v>573</v>
      </c>
      <c r="H364" s="543" t="s">
        <v>197</v>
      </c>
      <c r="I364" s="544">
        <v>44861</v>
      </c>
    </row>
    <row r="365" spans="2:9" x14ac:dyDescent="0.15">
      <c r="B365" s="541"/>
      <c r="C365" s="542">
        <v>4834</v>
      </c>
      <c r="D365" s="543" t="s">
        <v>536</v>
      </c>
      <c r="E365" s="543" t="s">
        <v>537</v>
      </c>
      <c r="F365" s="543" t="s">
        <v>368</v>
      </c>
      <c r="G365" s="543" t="s">
        <v>574</v>
      </c>
      <c r="H365" s="543" t="s">
        <v>197</v>
      </c>
      <c r="I365" s="544">
        <v>45036</v>
      </c>
    </row>
    <row r="366" spans="2:9" x14ac:dyDescent="0.15">
      <c r="B366" s="541"/>
      <c r="C366" s="542">
        <v>4835</v>
      </c>
      <c r="D366" s="543" t="s">
        <v>536</v>
      </c>
      <c r="E366" s="543" t="s">
        <v>537</v>
      </c>
      <c r="F366" s="543" t="s">
        <v>368</v>
      </c>
      <c r="G366" s="543" t="s">
        <v>575</v>
      </c>
      <c r="H366" s="543" t="s">
        <v>197</v>
      </c>
      <c r="I366" s="544">
        <v>45036</v>
      </c>
    </row>
    <row r="367" spans="2:9" x14ac:dyDescent="0.15">
      <c r="B367" s="541"/>
      <c r="C367" s="542">
        <v>4844</v>
      </c>
      <c r="D367" s="543" t="s">
        <v>536</v>
      </c>
      <c r="E367" s="543" t="s">
        <v>537</v>
      </c>
      <c r="F367" s="543" t="s">
        <v>368</v>
      </c>
      <c r="G367" s="543" t="s">
        <v>576</v>
      </c>
      <c r="H367" s="543" t="s">
        <v>197</v>
      </c>
      <c r="I367" s="544">
        <v>45071</v>
      </c>
    </row>
    <row r="368" spans="2:9" x14ac:dyDescent="0.15">
      <c r="B368" s="541"/>
      <c r="C368" s="542">
        <v>4872</v>
      </c>
      <c r="D368" s="543" t="s">
        <v>536</v>
      </c>
      <c r="E368" s="543" t="s">
        <v>537</v>
      </c>
      <c r="F368" s="543" t="s">
        <v>368</v>
      </c>
      <c r="G368" s="543" t="s">
        <v>577</v>
      </c>
      <c r="H368" s="543" t="s">
        <v>197</v>
      </c>
      <c r="I368" s="544">
        <v>45170</v>
      </c>
    </row>
    <row r="369" spans="2:9" x14ac:dyDescent="0.15">
      <c r="B369" s="541"/>
      <c r="C369" s="542">
        <v>4873</v>
      </c>
      <c r="D369" s="543" t="s">
        <v>536</v>
      </c>
      <c r="E369" s="543" t="s">
        <v>537</v>
      </c>
      <c r="F369" s="543" t="s">
        <v>368</v>
      </c>
      <c r="G369" s="543" t="s">
        <v>578</v>
      </c>
      <c r="H369" s="543" t="s">
        <v>197</v>
      </c>
      <c r="I369" s="544">
        <v>45170</v>
      </c>
    </row>
    <row r="370" spans="2:9" x14ac:dyDescent="0.15">
      <c r="B370" s="541"/>
      <c r="C370" s="542">
        <v>4904</v>
      </c>
      <c r="D370" s="543" t="s">
        <v>536</v>
      </c>
      <c r="E370" s="543" t="s">
        <v>537</v>
      </c>
      <c r="F370" s="543" t="s">
        <v>368</v>
      </c>
      <c r="G370" s="543" t="s">
        <v>579</v>
      </c>
      <c r="H370" s="543" t="s">
        <v>208</v>
      </c>
      <c r="I370" s="544">
        <v>45218</v>
      </c>
    </row>
    <row r="371" spans="2:9" x14ac:dyDescent="0.15">
      <c r="B371" s="541"/>
      <c r="C371" s="542">
        <v>4916</v>
      </c>
      <c r="D371" s="543" t="s">
        <v>536</v>
      </c>
      <c r="E371" s="543" t="s">
        <v>537</v>
      </c>
      <c r="F371" s="543" t="s">
        <v>368</v>
      </c>
      <c r="G371" s="543" t="s">
        <v>580</v>
      </c>
      <c r="H371" s="543" t="s">
        <v>197</v>
      </c>
      <c r="I371" s="544">
        <v>45331</v>
      </c>
    </row>
    <row r="372" spans="2:9" x14ac:dyDescent="0.15">
      <c r="B372" s="541"/>
      <c r="C372" s="542">
        <v>4931</v>
      </c>
      <c r="D372" s="543" t="s">
        <v>536</v>
      </c>
      <c r="E372" s="543" t="s">
        <v>537</v>
      </c>
      <c r="F372" s="543" t="s">
        <v>368</v>
      </c>
      <c r="G372" s="543" t="s">
        <v>581</v>
      </c>
      <c r="H372" s="543" t="s">
        <v>197</v>
      </c>
      <c r="I372" s="544">
        <v>45393</v>
      </c>
    </row>
    <row r="373" spans="2:9" x14ac:dyDescent="0.15">
      <c r="B373" s="541"/>
      <c r="C373" s="542">
        <v>4932</v>
      </c>
      <c r="D373" s="543" t="s">
        <v>536</v>
      </c>
      <c r="E373" s="543" t="s">
        <v>537</v>
      </c>
      <c r="F373" s="543" t="s">
        <v>368</v>
      </c>
      <c r="G373" s="543" t="s">
        <v>582</v>
      </c>
      <c r="H373" s="543" t="s">
        <v>197</v>
      </c>
      <c r="I373" s="544">
        <v>45393</v>
      </c>
    </row>
    <row r="374" spans="2:9" x14ac:dyDescent="0.15">
      <c r="B374" s="541"/>
      <c r="C374" s="542">
        <v>3801</v>
      </c>
      <c r="D374" s="543" t="s">
        <v>536</v>
      </c>
      <c r="E374" s="543" t="s">
        <v>537</v>
      </c>
      <c r="F374" s="543" t="s">
        <v>519</v>
      </c>
      <c r="G374" s="543" t="s">
        <v>583</v>
      </c>
      <c r="H374" s="543" t="s">
        <v>197</v>
      </c>
      <c r="I374" s="544">
        <v>41985</v>
      </c>
    </row>
    <row r="375" spans="2:9" x14ac:dyDescent="0.15">
      <c r="B375" s="541"/>
      <c r="C375" s="542">
        <v>3812</v>
      </c>
      <c r="D375" s="543" t="s">
        <v>536</v>
      </c>
      <c r="E375" s="543" t="s">
        <v>537</v>
      </c>
      <c r="F375" s="543" t="s">
        <v>519</v>
      </c>
      <c r="G375" s="543" t="s">
        <v>584</v>
      </c>
      <c r="H375" s="543" t="s">
        <v>197</v>
      </c>
      <c r="I375" s="544">
        <v>42048</v>
      </c>
    </row>
    <row r="376" spans="2:9" x14ac:dyDescent="0.15">
      <c r="B376" s="541"/>
      <c r="C376" s="542">
        <v>3814</v>
      </c>
      <c r="D376" s="543" t="s">
        <v>536</v>
      </c>
      <c r="E376" s="543" t="s">
        <v>537</v>
      </c>
      <c r="F376" s="543" t="s">
        <v>519</v>
      </c>
      <c r="G376" s="543" t="s">
        <v>585</v>
      </c>
      <c r="H376" s="543" t="s">
        <v>197</v>
      </c>
      <c r="I376" s="544">
        <v>42055</v>
      </c>
    </row>
    <row r="377" spans="2:9" x14ac:dyDescent="0.15">
      <c r="B377" s="541"/>
      <c r="C377" s="542">
        <v>3852</v>
      </c>
      <c r="D377" s="543" t="s">
        <v>536</v>
      </c>
      <c r="E377" s="543" t="s">
        <v>537</v>
      </c>
      <c r="F377" s="543" t="s">
        <v>519</v>
      </c>
      <c r="G377" s="543" t="s">
        <v>586</v>
      </c>
      <c r="H377" s="543" t="s">
        <v>197</v>
      </c>
      <c r="I377" s="544">
        <v>42201</v>
      </c>
    </row>
    <row r="378" spans="2:9" x14ac:dyDescent="0.15">
      <c r="B378" s="541"/>
      <c r="C378" s="542">
        <v>3859</v>
      </c>
      <c r="D378" s="543" t="s">
        <v>536</v>
      </c>
      <c r="E378" s="543" t="s">
        <v>537</v>
      </c>
      <c r="F378" s="543" t="s">
        <v>519</v>
      </c>
      <c r="G378" s="543" t="s">
        <v>587</v>
      </c>
      <c r="H378" s="543" t="s">
        <v>197</v>
      </c>
      <c r="I378" s="544">
        <v>42203</v>
      </c>
    </row>
    <row r="379" spans="2:9" x14ac:dyDescent="0.15">
      <c r="B379" s="541"/>
      <c r="C379" s="542">
        <v>3863</v>
      </c>
      <c r="D379" s="543" t="s">
        <v>536</v>
      </c>
      <c r="E379" s="543" t="s">
        <v>537</v>
      </c>
      <c r="F379" s="543" t="s">
        <v>519</v>
      </c>
      <c r="G379" s="543" t="s">
        <v>588</v>
      </c>
      <c r="H379" s="543" t="s">
        <v>208</v>
      </c>
      <c r="I379" s="544">
        <v>42209</v>
      </c>
    </row>
    <row r="380" spans="2:9" x14ac:dyDescent="0.15">
      <c r="B380" s="541"/>
      <c r="C380" s="542">
        <v>3973</v>
      </c>
      <c r="D380" s="543" t="s">
        <v>536</v>
      </c>
      <c r="E380" s="543" t="s">
        <v>537</v>
      </c>
      <c r="F380" s="543" t="s">
        <v>519</v>
      </c>
      <c r="G380" s="543" t="s">
        <v>589</v>
      </c>
      <c r="H380" s="543" t="s">
        <v>197</v>
      </c>
      <c r="I380" s="544">
        <v>42349</v>
      </c>
    </row>
    <row r="381" spans="2:9" x14ac:dyDescent="0.15">
      <c r="B381" s="541"/>
      <c r="C381" s="542">
        <v>4008</v>
      </c>
      <c r="D381" s="543" t="s">
        <v>536</v>
      </c>
      <c r="E381" s="543" t="s">
        <v>537</v>
      </c>
      <c r="F381" s="543" t="s">
        <v>519</v>
      </c>
      <c r="G381" s="543" t="s">
        <v>590</v>
      </c>
      <c r="H381" s="543" t="s">
        <v>197</v>
      </c>
      <c r="I381" s="544">
        <v>42405</v>
      </c>
    </row>
    <row r="382" spans="2:9" x14ac:dyDescent="0.15">
      <c r="B382" s="541"/>
      <c r="C382" s="542">
        <v>4017</v>
      </c>
      <c r="D382" s="543" t="s">
        <v>536</v>
      </c>
      <c r="E382" s="543" t="s">
        <v>537</v>
      </c>
      <c r="F382" s="543" t="s">
        <v>519</v>
      </c>
      <c r="G382" s="543" t="s">
        <v>591</v>
      </c>
      <c r="H382" s="543" t="s">
        <v>258</v>
      </c>
      <c r="I382" s="544">
        <v>42419</v>
      </c>
    </row>
    <row r="383" spans="2:9" x14ac:dyDescent="0.15">
      <c r="B383" s="541"/>
      <c r="C383" s="542">
        <v>4077</v>
      </c>
      <c r="D383" s="543" t="s">
        <v>536</v>
      </c>
      <c r="E383" s="543" t="s">
        <v>537</v>
      </c>
      <c r="F383" s="543" t="s">
        <v>519</v>
      </c>
      <c r="G383" s="543" t="s">
        <v>592</v>
      </c>
      <c r="H383" s="543" t="s">
        <v>258</v>
      </c>
      <c r="I383" s="544">
        <v>42581</v>
      </c>
    </row>
    <row r="384" spans="2:9" x14ac:dyDescent="0.15">
      <c r="B384" s="541"/>
      <c r="C384" s="542">
        <v>4127</v>
      </c>
      <c r="D384" s="543" t="s">
        <v>536</v>
      </c>
      <c r="E384" s="543" t="s">
        <v>537</v>
      </c>
      <c r="F384" s="543" t="s">
        <v>519</v>
      </c>
      <c r="G384" s="543" t="s">
        <v>593</v>
      </c>
      <c r="H384" s="543" t="s">
        <v>197</v>
      </c>
      <c r="I384" s="544">
        <v>42713</v>
      </c>
    </row>
    <row r="385" spans="2:9" x14ac:dyDescent="0.15">
      <c r="B385" s="541"/>
      <c r="C385" s="542">
        <v>4139</v>
      </c>
      <c r="D385" s="543" t="s">
        <v>536</v>
      </c>
      <c r="E385" s="543" t="s">
        <v>537</v>
      </c>
      <c r="F385" s="543" t="s">
        <v>519</v>
      </c>
      <c r="G385" s="543" t="s">
        <v>594</v>
      </c>
      <c r="H385" s="543" t="s">
        <v>197</v>
      </c>
      <c r="I385" s="544">
        <v>42755</v>
      </c>
    </row>
    <row r="386" spans="2:9" x14ac:dyDescent="0.15">
      <c r="B386" s="541"/>
      <c r="C386" s="542">
        <v>4152</v>
      </c>
      <c r="D386" s="543" t="s">
        <v>536</v>
      </c>
      <c r="E386" s="543" t="s">
        <v>537</v>
      </c>
      <c r="F386" s="543" t="s">
        <v>519</v>
      </c>
      <c r="G386" s="543" t="s">
        <v>595</v>
      </c>
      <c r="H386" s="543" t="s">
        <v>197</v>
      </c>
      <c r="I386" s="544">
        <v>42790</v>
      </c>
    </row>
    <row r="387" spans="2:9" x14ac:dyDescent="0.15">
      <c r="B387" s="541"/>
      <c r="C387" s="542">
        <v>4153</v>
      </c>
      <c r="D387" s="543" t="s">
        <v>536</v>
      </c>
      <c r="E387" s="543" t="s">
        <v>537</v>
      </c>
      <c r="F387" s="543" t="s">
        <v>519</v>
      </c>
      <c r="G387" s="543" t="s">
        <v>596</v>
      </c>
      <c r="H387" s="543" t="s">
        <v>258</v>
      </c>
      <c r="I387" s="544">
        <v>42790</v>
      </c>
    </row>
    <row r="388" spans="2:9" x14ac:dyDescent="0.15">
      <c r="B388" s="541"/>
      <c r="C388" s="542">
        <v>4169</v>
      </c>
      <c r="D388" s="543" t="s">
        <v>536</v>
      </c>
      <c r="E388" s="543" t="s">
        <v>537</v>
      </c>
      <c r="F388" s="543" t="s">
        <v>519</v>
      </c>
      <c r="G388" s="543" t="s">
        <v>597</v>
      </c>
      <c r="H388" s="543" t="s">
        <v>258</v>
      </c>
      <c r="I388" s="544">
        <v>42846</v>
      </c>
    </row>
    <row r="389" spans="2:9" x14ac:dyDescent="0.15">
      <c r="B389" s="541"/>
      <c r="C389" s="542">
        <v>4202</v>
      </c>
      <c r="D389" s="543" t="s">
        <v>536</v>
      </c>
      <c r="E389" s="543" t="s">
        <v>537</v>
      </c>
      <c r="F389" s="543" t="s">
        <v>519</v>
      </c>
      <c r="G389" s="543" t="s">
        <v>598</v>
      </c>
      <c r="H389" s="543" t="s">
        <v>197</v>
      </c>
      <c r="I389" s="544">
        <v>42916</v>
      </c>
    </row>
    <row r="390" spans="2:9" x14ac:dyDescent="0.15">
      <c r="B390" s="541"/>
      <c r="C390" s="542">
        <v>4209</v>
      </c>
      <c r="D390" s="543" t="s">
        <v>536</v>
      </c>
      <c r="E390" s="543" t="s">
        <v>537</v>
      </c>
      <c r="F390" s="543" t="s">
        <v>519</v>
      </c>
      <c r="G390" s="543" t="s">
        <v>599</v>
      </c>
      <c r="H390" s="543" t="s">
        <v>197</v>
      </c>
      <c r="I390" s="544">
        <v>42930</v>
      </c>
    </row>
    <row r="391" spans="2:9" x14ac:dyDescent="0.15">
      <c r="B391" s="541"/>
      <c r="C391" s="542">
        <v>4215</v>
      </c>
      <c r="D391" s="543" t="s">
        <v>536</v>
      </c>
      <c r="E391" s="543" t="s">
        <v>537</v>
      </c>
      <c r="F391" s="543" t="s">
        <v>519</v>
      </c>
      <c r="G391" s="543" t="s">
        <v>600</v>
      </c>
      <c r="H391" s="543" t="s">
        <v>258</v>
      </c>
      <c r="I391" s="544">
        <v>42957</v>
      </c>
    </row>
    <row r="392" spans="2:9" x14ac:dyDescent="0.15">
      <c r="B392" s="541"/>
      <c r="C392" s="542">
        <v>4216</v>
      </c>
      <c r="D392" s="543" t="s">
        <v>536</v>
      </c>
      <c r="E392" s="543" t="s">
        <v>537</v>
      </c>
      <c r="F392" s="543" t="s">
        <v>519</v>
      </c>
      <c r="G392" s="543" t="s">
        <v>601</v>
      </c>
      <c r="H392" s="543" t="s">
        <v>258</v>
      </c>
      <c r="I392" s="544">
        <v>42957</v>
      </c>
    </row>
    <row r="393" spans="2:9" x14ac:dyDescent="0.15">
      <c r="B393" s="541"/>
      <c r="C393" s="542">
        <v>4269</v>
      </c>
      <c r="D393" s="543" t="s">
        <v>536</v>
      </c>
      <c r="E393" s="543" t="s">
        <v>537</v>
      </c>
      <c r="F393" s="543" t="s">
        <v>519</v>
      </c>
      <c r="G393" s="543" t="s">
        <v>602</v>
      </c>
      <c r="H393" s="543" t="s">
        <v>258</v>
      </c>
      <c r="I393" s="544">
        <v>43092</v>
      </c>
    </row>
    <row r="394" spans="2:9" x14ac:dyDescent="0.15">
      <c r="B394" s="541"/>
      <c r="C394" s="542">
        <v>4271</v>
      </c>
      <c r="D394" s="543" t="s">
        <v>536</v>
      </c>
      <c r="E394" s="543" t="s">
        <v>537</v>
      </c>
      <c r="F394" s="543" t="s">
        <v>519</v>
      </c>
      <c r="G394" s="543" t="s">
        <v>603</v>
      </c>
      <c r="H394" s="543" t="s">
        <v>197</v>
      </c>
      <c r="I394" s="544">
        <v>43154</v>
      </c>
    </row>
    <row r="395" spans="2:9" x14ac:dyDescent="0.15">
      <c r="B395" s="541"/>
      <c r="C395" s="542">
        <v>4276</v>
      </c>
      <c r="D395" s="543" t="s">
        <v>536</v>
      </c>
      <c r="E395" s="543" t="s">
        <v>537</v>
      </c>
      <c r="F395" s="543" t="s">
        <v>519</v>
      </c>
      <c r="G395" s="543" t="s">
        <v>604</v>
      </c>
      <c r="H395" s="543" t="s">
        <v>197</v>
      </c>
      <c r="I395" s="544">
        <v>43119</v>
      </c>
    </row>
    <row r="396" spans="2:9" x14ac:dyDescent="0.15">
      <c r="B396" s="541"/>
      <c r="C396" s="542">
        <v>4277</v>
      </c>
      <c r="D396" s="543" t="s">
        <v>536</v>
      </c>
      <c r="E396" s="543" t="s">
        <v>537</v>
      </c>
      <c r="F396" s="543" t="s">
        <v>519</v>
      </c>
      <c r="G396" s="543" t="s">
        <v>605</v>
      </c>
      <c r="H396" s="543" t="s">
        <v>208</v>
      </c>
      <c r="I396" s="544">
        <v>43119</v>
      </c>
    </row>
    <row r="397" spans="2:9" x14ac:dyDescent="0.15">
      <c r="B397" s="541"/>
      <c r="C397" s="542">
        <v>4302</v>
      </c>
      <c r="D397" s="543" t="s">
        <v>536</v>
      </c>
      <c r="E397" s="543" t="s">
        <v>537</v>
      </c>
      <c r="F397" s="543" t="s">
        <v>519</v>
      </c>
      <c r="G397" s="543" t="s">
        <v>606</v>
      </c>
      <c r="H397" s="543" t="s">
        <v>208</v>
      </c>
      <c r="I397" s="544">
        <v>43183</v>
      </c>
    </row>
    <row r="398" spans="2:9" x14ac:dyDescent="0.15">
      <c r="B398" s="541"/>
      <c r="C398" s="542">
        <v>4341</v>
      </c>
      <c r="D398" s="543" t="s">
        <v>536</v>
      </c>
      <c r="E398" s="543" t="s">
        <v>537</v>
      </c>
      <c r="F398" s="543" t="s">
        <v>519</v>
      </c>
      <c r="G398" s="543" t="s">
        <v>607</v>
      </c>
      <c r="H398" s="543" t="s">
        <v>258</v>
      </c>
      <c r="I398" s="544">
        <v>43308</v>
      </c>
    </row>
    <row r="399" spans="2:9" x14ac:dyDescent="0.15">
      <c r="B399" s="541"/>
      <c r="C399" s="542">
        <v>4381</v>
      </c>
      <c r="D399" s="543" t="s">
        <v>536</v>
      </c>
      <c r="E399" s="543" t="s">
        <v>537</v>
      </c>
      <c r="F399" s="543" t="s">
        <v>519</v>
      </c>
      <c r="G399" s="543" t="s">
        <v>608</v>
      </c>
      <c r="H399" s="543" t="s">
        <v>258</v>
      </c>
      <c r="I399" s="544">
        <v>43433</v>
      </c>
    </row>
    <row r="400" spans="2:9" x14ac:dyDescent="0.15">
      <c r="B400" s="541"/>
      <c r="C400" s="542">
        <v>4398</v>
      </c>
      <c r="D400" s="543" t="s">
        <v>536</v>
      </c>
      <c r="E400" s="543" t="s">
        <v>537</v>
      </c>
      <c r="F400" s="543" t="s">
        <v>519</v>
      </c>
      <c r="G400" s="543" t="s">
        <v>609</v>
      </c>
      <c r="H400" s="543" t="s">
        <v>197</v>
      </c>
      <c r="I400" s="544">
        <v>43504</v>
      </c>
    </row>
    <row r="401" spans="2:9" x14ac:dyDescent="0.15">
      <c r="B401" s="541"/>
      <c r="C401" s="542">
        <v>4419</v>
      </c>
      <c r="D401" s="543" t="s">
        <v>536</v>
      </c>
      <c r="E401" s="543" t="s">
        <v>537</v>
      </c>
      <c r="F401" s="543" t="s">
        <v>519</v>
      </c>
      <c r="G401" s="543" t="s">
        <v>610</v>
      </c>
      <c r="H401" s="543" t="s">
        <v>258</v>
      </c>
      <c r="I401" s="544">
        <v>43609</v>
      </c>
    </row>
    <row r="402" spans="2:9" x14ac:dyDescent="0.15">
      <c r="B402" s="541"/>
      <c r="C402" s="542">
        <v>4452</v>
      </c>
      <c r="D402" s="543" t="s">
        <v>536</v>
      </c>
      <c r="E402" s="543" t="s">
        <v>537</v>
      </c>
      <c r="F402" s="543" t="s">
        <v>519</v>
      </c>
      <c r="G402" s="543" t="s">
        <v>611</v>
      </c>
      <c r="H402" s="543" t="s">
        <v>197</v>
      </c>
      <c r="I402" s="544">
        <v>43707</v>
      </c>
    </row>
    <row r="403" spans="2:9" x14ac:dyDescent="0.15">
      <c r="B403" s="541"/>
      <c r="C403" s="542">
        <v>4500</v>
      </c>
      <c r="D403" s="543" t="s">
        <v>536</v>
      </c>
      <c r="E403" s="543" t="s">
        <v>537</v>
      </c>
      <c r="F403" s="543" t="s">
        <v>519</v>
      </c>
      <c r="G403" s="543" t="s">
        <v>612</v>
      </c>
      <c r="H403" s="543" t="s">
        <v>197</v>
      </c>
      <c r="I403" s="544">
        <v>43868</v>
      </c>
    </row>
    <row r="404" spans="2:9" x14ac:dyDescent="0.15">
      <c r="B404" s="541"/>
      <c r="C404" s="542">
        <v>4568</v>
      </c>
      <c r="D404" s="543" t="s">
        <v>536</v>
      </c>
      <c r="E404" s="543" t="s">
        <v>537</v>
      </c>
      <c r="F404" s="543" t="s">
        <v>519</v>
      </c>
      <c r="G404" s="543" t="s">
        <v>613</v>
      </c>
      <c r="H404" s="543" t="s">
        <v>197</v>
      </c>
      <c r="I404" s="544">
        <v>44078</v>
      </c>
    </row>
    <row r="405" spans="2:9" x14ac:dyDescent="0.15">
      <c r="B405" s="541"/>
      <c r="C405" s="542">
        <v>4629</v>
      </c>
      <c r="D405" s="543" t="s">
        <v>536</v>
      </c>
      <c r="E405" s="543" t="s">
        <v>537</v>
      </c>
      <c r="F405" s="543" t="s">
        <v>519</v>
      </c>
      <c r="G405" s="543" t="s">
        <v>614</v>
      </c>
      <c r="H405" s="543" t="s">
        <v>258</v>
      </c>
      <c r="I405" s="544">
        <v>44260</v>
      </c>
    </row>
    <row r="406" spans="2:9" x14ac:dyDescent="0.15">
      <c r="B406" s="541"/>
      <c r="C406" s="542">
        <v>4630</v>
      </c>
      <c r="D406" s="543" t="s">
        <v>536</v>
      </c>
      <c r="E406" s="543" t="s">
        <v>537</v>
      </c>
      <c r="F406" s="543" t="s">
        <v>519</v>
      </c>
      <c r="G406" s="543" t="s">
        <v>615</v>
      </c>
      <c r="H406" s="543" t="s">
        <v>197</v>
      </c>
      <c r="I406" s="544">
        <v>44281</v>
      </c>
    </row>
    <row r="407" spans="2:9" x14ac:dyDescent="0.15">
      <c r="B407" s="541"/>
      <c r="C407" s="542">
        <v>4665</v>
      </c>
      <c r="D407" s="543" t="s">
        <v>536</v>
      </c>
      <c r="E407" s="543" t="s">
        <v>537</v>
      </c>
      <c r="F407" s="543" t="s">
        <v>519</v>
      </c>
      <c r="G407" s="543" t="s">
        <v>616</v>
      </c>
      <c r="H407" s="543" t="s">
        <v>258</v>
      </c>
      <c r="I407" s="544">
        <v>44421</v>
      </c>
    </row>
    <row r="408" spans="2:9" x14ac:dyDescent="0.15">
      <c r="B408" s="541"/>
      <c r="C408" s="542">
        <v>4708</v>
      </c>
      <c r="D408" s="543" t="s">
        <v>536</v>
      </c>
      <c r="E408" s="543" t="s">
        <v>537</v>
      </c>
      <c r="F408" s="543" t="s">
        <v>519</v>
      </c>
      <c r="G408" s="543" t="s">
        <v>617</v>
      </c>
      <c r="H408" s="543" t="s">
        <v>258</v>
      </c>
      <c r="I408" s="544">
        <v>44519</v>
      </c>
    </row>
    <row r="409" spans="2:9" x14ac:dyDescent="0.15">
      <c r="B409" s="541"/>
      <c r="C409" s="542">
        <v>4718</v>
      </c>
      <c r="D409" s="543" t="s">
        <v>536</v>
      </c>
      <c r="E409" s="543" t="s">
        <v>537</v>
      </c>
      <c r="F409" s="543" t="s">
        <v>519</v>
      </c>
      <c r="G409" s="543" t="s">
        <v>618</v>
      </c>
      <c r="H409" s="543" t="s">
        <v>258</v>
      </c>
      <c r="I409" s="544">
        <v>44540</v>
      </c>
    </row>
    <row r="410" spans="2:9" x14ac:dyDescent="0.15">
      <c r="B410" s="541"/>
      <c r="C410" s="542">
        <v>4903</v>
      </c>
      <c r="D410" s="543" t="s">
        <v>536</v>
      </c>
      <c r="E410" s="543" t="s">
        <v>537</v>
      </c>
      <c r="F410" s="543" t="s">
        <v>519</v>
      </c>
      <c r="G410" s="543" t="s">
        <v>619</v>
      </c>
      <c r="H410" s="543" t="s">
        <v>197</v>
      </c>
      <c r="I410" s="544">
        <v>45218</v>
      </c>
    </row>
    <row r="411" spans="2:9" x14ac:dyDescent="0.15">
      <c r="B411" s="541"/>
      <c r="C411" s="542">
        <v>3707</v>
      </c>
      <c r="D411" s="543" t="s">
        <v>536</v>
      </c>
      <c r="E411" s="543" t="s">
        <v>537</v>
      </c>
      <c r="F411" s="543" t="s">
        <v>256</v>
      </c>
      <c r="G411" s="543" t="s">
        <v>620</v>
      </c>
      <c r="H411" s="543" t="s">
        <v>208</v>
      </c>
      <c r="I411" s="544">
        <v>41696</v>
      </c>
    </row>
    <row r="412" spans="2:9" x14ac:dyDescent="0.15">
      <c r="B412" s="541"/>
      <c r="C412" s="542">
        <v>3809</v>
      </c>
      <c r="D412" s="543" t="s">
        <v>536</v>
      </c>
      <c r="E412" s="543" t="s">
        <v>537</v>
      </c>
      <c r="F412" s="543" t="s">
        <v>256</v>
      </c>
      <c r="G412" s="543" t="s">
        <v>621</v>
      </c>
      <c r="H412" s="543" t="s">
        <v>197</v>
      </c>
      <c r="I412" s="544">
        <v>42033</v>
      </c>
    </row>
    <row r="413" spans="2:9" x14ac:dyDescent="0.15">
      <c r="B413" s="541"/>
      <c r="C413" s="542">
        <v>3834</v>
      </c>
      <c r="D413" s="543" t="s">
        <v>536</v>
      </c>
      <c r="E413" s="543" t="s">
        <v>537</v>
      </c>
      <c r="F413" s="543" t="s">
        <v>256</v>
      </c>
      <c r="G413" s="543" t="s">
        <v>622</v>
      </c>
      <c r="H413" s="543" t="s">
        <v>197</v>
      </c>
      <c r="I413" s="544">
        <v>42160</v>
      </c>
    </row>
    <row r="414" spans="2:9" x14ac:dyDescent="0.15">
      <c r="B414" s="541"/>
      <c r="C414" s="542">
        <v>3853</v>
      </c>
      <c r="D414" s="543" t="s">
        <v>536</v>
      </c>
      <c r="E414" s="543" t="s">
        <v>537</v>
      </c>
      <c r="F414" s="543" t="s">
        <v>256</v>
      </c>
      <c r="G414" s="543" t="s">
        <v>623</v>
      </c>
      <c r="H414" s="543" t="s">
        <v>258</v>
      </c>
      <c r="I414" s="544">
        <v>42202</v>
      </c>
    </row>
    <row r="415" spans="2:9" x14ac:dyDescent="0.15">
      <c r="B415" s="541"/>
      <c r="C415" s="542">
        <v>3998</v>
      </c>
      <c r="D415" s="543" t="s">
        <v>536</v>
      </c>
      <c r="E415" s="543" t="s">
        <v>537</v>
      </c>
      <c r="F415" s="543" t="s">
        <v>256</v>
      </c>
      <c r="G415" s="543" t="s">
        <v>624</v>
      </c>
      <c r="H415" s="543" t="s">
        <v>197</v>
      </c>
      <c r="I415" s="544">
        <v>42392</v>
      </c>
    </row>
    <row r="416" spans="2:9" x14ac:dyDescent="0.15">
      <c r="B416" s="541"/>
      <c r="C416" s="542">
        <v>4055</v>
      </c>
      <c r="D416" s="543" t="s">
        <v>536</v>
      </c>
      <c r="E416" s="543" t="s">
        <v>537</v>
      </c>
      <c r="F416" s="543" t="s">
        <v>256</v>
      </c>
      <c r="G416" s="543" t="s">
        <v>625</v>
      </c>
      <c r="H416" s="543" t="s">
        <v>197</v>
      </c>
      <c r="I416" s="544">
        <v>42531</v>
      </c>
    </row>
    <row r="417" spans="2:9" x14ac:dyDescent="0.15">
      <c r="B417" s="541"/>
      <c r="C417" s="542">
        <v>4063</v>
      </c>
      <c r="D417" s="543" t="s">
        <v>536</v>
      </c>
      <c r="E417" s="543" t="s">
        <v>537</v>
      </c>
      <c r="F417" s="543" t="s">
        <v>256</v>
      </c>
      <c r="G417" s="543" t="s">
        <v>626</v>
      </c>
      <c r="H417" s="543" t="s">
        <v>197</v>
      </c>
      <c r="I417" s="544">
        <v>42545</v>
      </c>
    </row>
    <row r="418" spans="2:9" x14ac:dyDescent="0.15">
      <c r="B418" s="541"/>
      <c r="C418" s="542">
        <v>4069</v>
      </c>
      <c r="D418" s="543" t="s">
        <v>536</v>
      </c>
      <c r="E418" s="543" t="s">
        <v>537</v>
      </c>
      <c r="F418" s="543" t="s">
        <v>256</v>
      </c>
      <c r="G418" s="543" t="s">
        <v>627</v>
      </c>
      <c r="H418" s="543" t="s">
        <v>258</v>
      </c>
      <c r="I418" s="544">
        <v>42557</v>
      </c>
    </row>
    <row r="419" spans="2:9" x14ac:dyDescent="0.15">
      <c r="B419" s="541"/>
      <c r="C419" s="542">
        <v>4082</v>
      </c>
      <c r="D419" s="543" t="s">
        <v>536</v>
      </c>
      <c r="E419" s="543" t="s">
        <v>537</v>
      </c>
      <c r="F419" s="543" t="s">
        <v>256</v>
      </c>
      <c r="G419" s="543" t="s">
        <v>628</v>
      </c>
      <c r="H419" s="543" t="s">
        <v>197</v>
      </c>
      <c r="I419" s="544">
        <v>42587</v>
      </c>
    </row>
    <row r="420" spans="2:9" x14ac:dyDescent="0.15">
      <c r="B420" s="541"/>
      <c r="C420" s="542">
        <v>4119</v>
      </c>
      <c r="D420" s="543" t="s">
        <v>536</v>
      </c>
      <c r="E420" s="543" t="s">
        <v>537</v>
      </c>
      <c r="F420" s="543" t="s">
        <v>256</v>
      </c>
      <c r="G420" s="543" t="s">
        <v>629</v>
      </c>
      <c r="H420" s="543" t="s">
        <v>197</v>
      </c>
      <c r="I420" s="544">
        <v>42692</v>
      </c>
    </row>
    <row r="421" spans="2:9" x14ac:dyDescent="0.15">
      <c r="B421" s="541"/>
      <c r="C421" s="542">
        <v>4146</v>
      </c>
      <c r="D421" s="543" t="s">
        <v>536</v>
      </c>
      <c r="E421" s="543" t="s">
        <v>537</v>
      </c>
      <c r="F421" s="543" t="s">
        <v>256</v>
      </c>
      <c r="G421" s="543" t="s">
        <v>630</v>
      </c>
      <c r="H421" s="543" t="s">
        <v>197</v>
      </c>
      <c r="I421" s="544">
        <v>42769</v>
      </c>
    </row>
    <row r="422" spans="2:9" x14ac:dyDescent="0.15">
      <c r="B422" s="541"/>
      <c r="C422" s="542">
        <v>4204</v>
      </c>
      <c r="D422" s="543" t="s">
        <v>536</v>
      </c>
      <c r="E422" s="543" t="s">
        <v>537</v>
      </c>
      <c r="F422" s="543" t="s">
        <v>256</v>
      </c>
      <c r="G422" s="543" t="s">
        <v>631</v>
      </c>
      <c r="H422" s="543" t="s">
        <v>197</v>
      </c>
      <c r="I422" s="544">
        <v>42923</v>
      </c>
    </row>
    <row r="423" spans="2:9" x14ac:dyDescent="0.15">
      <c r="B423" s="541"/>
      <c r="C423" s="542">
        <v>4239</v>
      </c>
      <c r="D423" s="543" t="s">
        <v>536</v>
      </c>
      <c r="E423" s="543" t="s">
        <v>537</v>
      </c>
      <c r="F423" s="543" t="s">
        <v>256</v>
      </c>
      <c r="G423" s="543" t="s">
        <v>632</v>
      </c>
      <c r="H423" s="543" t="s">
        <v>197</v>
      </c>
      <c r="I423" s="544">
        <v>43041</v>
      </c>
    </row>
    <row r="424" spans="2:9" x14ac:dyDescent="0.15">
      <c r="B424" s="541"/>
      <c r="C424" s="542">
        <v>4266</v>
      </c>
      <c r="D424" s="543" t="s">
        <v>536</v>
      </c>
      <c r="E424" s="543" t="s">
        <v>537</v>
      </c>
      <c r="F424" s="543" t="s">
        <v>256</v>
      </c>
      <c r="G424" s="543" t="s">
        <v>633</v>
      </c>
      <c r="H424" s="543" t="s">
        <v>197</v>
      </c>
      <c r="I424" s="544">
        <v>43091</v>
      </c>
    </row>
    <row r="425" spans="2:9" x14ac:dyDescent="0.15">
      <c r="B425" s="541"/>
      <c r="C425" s="542">
        <v>4321</v>
      </c>
      <c r="D425" s="543" t="s">
        <v>536</v>
      </c>
      <c r="E425" s="543" t="s">
        <v>537</v>
      </c>
      <c r="F425" s="543" t="s">
        <v>256</v>
      </c>
      <c r="G425" s="543" t="s">
        <v>634</v>
      </c>
      <c r="H425" s="543" t="s">
        <v>197</v>
      </c>
      <c r="I425" s="544">
        <v>43259</v>
      </c>
    </row>
    <row r="426" spans="2:9" x14ac:dyDescent="0.15">
      <c r="B426" s="541"/>
      <c r="C426" s="542">
        <v>4373</v>
      </c>
      <c r="D426" s="543" t="s">
        <v>536</v>
      </c>
      <c r="E426" s="543" t="s">
        <v>537</v>
      </c>
      <c r="F426" s="543" t="s">
        <v>256</v>
      </c>
      <c r="G426" s="543" t="s">
        <v>635</v>
      </c>
      <c r="H426" s="543" t="s">
        <v>197</v>
      </c>
      <c r="I426" s="544">
        <v>43413</v>
      </c>
    </row>
    <row r="427" spans="2:9" x14ac:dyDescent="0.15">
      <c r="B427" s="541"/>
      <c r="C427" s="542">
        <v>4420</v>
      </c>
      <c r="D427" s="543" t="s">
        <v>536</v>
      </c>
      <c r="E427" s="543" t="s">
        <v>537</v>
      </c>
      <c r="F427" s="543" t="s">
        <v>256</v>
      </c>
      <c r="G427" s="543" t="s">
        <v>636</v>
      </c>
      <c r="H427" s="543" t="s">
        <v>197</v>
      </c>
      <c r="I427" s="544">
        <v>43610</v>
      </c>
    </row>
    <row r="428" spans="2:9" x14ac:dyDescent="0.15">
      <c r="B428" s="541"/>
      <c r="C428" s="542">
        <v>4442</v>
      </c>
      <c r="D428" s="543" t="s">
        <v>536</v>
      </c>
      <c r="E428" s="543" t="s">
        <v>537</v>
      </c>
      <c r="F428" s="543" t="s">
        <v>256</v>
      </c>
      <c r="G428" s="543" t="s">
        <v>637</v>
      </c>
      <c r="H428" s="543" t="s">
        <v>197</v>
      </c>
      <c r="I428" s="544">
        <v>43630</v>
      </c>
    </row>
    <row r="429" spans="2:9" x14ac:dyDescent="0.15">
      <c r="B429" s="541"/>
      <c r="C429" s="542">
        <v>4481</v>
      </c>
      <c r="D429" s="543" t="s">
        <v>536</v>
      </c>
      <c r="E429" s="543" t="s">
        <v>537</v>
      </c>
      <c r="F429" s="543" t="s">
        <v>256</v>
      </c>
      <c r="G429" s="543" t="s">
        <v>638</v>
      </c>
      <c r="H429" s="543" t="s">
        <v>197</v>
      </c>
      <c r="I429" s="544">
        <v>43771</v>
      </c>
    </row>
    <row r="430" spans="2:9" x14ac:dyDescent="0.15">
      <c r="B430" s="541"/>
      <c r="C430" s="542">
        <v>4489</v>
      </c>
      <c r="D430" s="543" t="s">
        <v>536</v>
      </c>
      <c r="E430" s="543" t="s">
        <v>537</v>
      </c>
      <c r="F430" s="543" t="s">
        <v>256</v>
      </c>
      <c r="G430" s="543" t="s">
        <v>639</v>
      </c>
      <c r="H430" s="543" t="s">
        <v>197</v>
      </c>
      <c r="I430" s="544">
        <v>43811</v>
      </c>
    </row>
    <row r="431" spans="2:9" x14ac:dyDescent="0.15">
      <c r="B431" s="541"/>
      <c r="C431" s="542">
        <v>4498</v>
      </c>
      <c r="D431" s="543" t="s">
        <v>536</v>
      </c>
      <c r="E431" s="543" t="s">
        <v>537</v>
      </c>
      <c r="F431" s="543" t="s">
        <v>256</v>
      </c>
      <c r="G431" s="543" t="s">
        <v>640</v>
      </c>
      <c r="H431" s="543" t="s">
        <v>197</v>
      </c>
      <c r="I431" s="544">
        <v>43861</v>
      </c>
    </row>
    <row r="432" spans="2:9" x14ac:dyDescent="0.15">
      <c r="B432" s="541"/>
      <c r="C432" s="542">
        <v>4519</v>
      </c>
      <c r="D432" s="543" t="s">
        <v>536</v>
      </c>
      <c r="E432" s="543" t="s">
        <v>537</v>
      </c>
      <c r="F432" s="543" t="s">
        <v>256</v>
      </c>
      <c r="G432" s="543" t="s">
        <v>641</v>
      </c>
      <c r="H432" s="543" t="s">
        <v>197</v>
      </c>
      <c r="I432" s="544">
        <v>43917</v>
      </c>
    </row>
    <row r="433" spans="2:9" x14ac:dyDescent="0.15">
      <c r="B433" s="541"/>
      <c r="C433" s="542">
        <v>4549</v>
      </c>
      <c r="D433" s="543" t="s">
        <v>536</v>
      </c>
      <c r="E433" s="543" t="s">
        <v>537</v>
      </c>
      <c r="F433" s="543" t="s">
        <v>256</v>
      </c>
      <c r="G433" s="543" t="s">
        <v>642</v>
      </c>
      <c r="H433" s="543" t="s">
        <v>197</v>
      </c>
      <c r="I433" s="544">
        <v>44001</v>
      </c>
    </row>
    <row r="434" spans="2:9" x14ac:dyDescent="0.15">
      <c r="B434" s="541"/>
      <c r="C434" s="542">
        <v>4573</v>
      </c>
      <c r="D434" s="543" t="s">
        <v>536</v>
      </c>
      <c r="E434" s="543" t="s">
        <v>537</v>
      </c>
      <c r="F434" s="543" t="s">
        <v>256</v>
      </c>
      <c r="G434" s="543" t="s">
        <v>643</v>
      </c>
      <c r="H434" s="543" t="s">
        <v>197</v>
      </c>
      <c r="I434" s="544">
        <v>44093</v>
      </c>
    </row>
    <row r="435" spans="2:9" x14ac:dyDescent="0.15">
      <c r="B435" s="541"/>
      <c r="C435" s="542">
        <v>4623</v>
      </c>
      <c r="D435" s="543" t="s">
        <v>536</v>
      </c>
      <c r="E435" s="543" t="s">
        <v>537</v>
      </c>
      <c r="F435" s="543" t="s">
        <v>256</v>
      </c>
      <c r="G435" s="543" t="s">
        <v>644</v>
      </c>
      <c r="H435" s="543" t="s">
        <v>197</v>
      </c>
      <c r="I435" s="544">
        <v>44237</v>
      </c>
    </row>
    <row r="436" spans="2:9" x14ac:dyDescent="0.15">
      <c r="B436" s="541"/>
      <c r="C436" s="542">
        <v>4690</v>
      </c>
      <c r="D436" s="543" t="s">
        <v>536</v>
      </c>
      <c r="E436" s="543" t="s">
        <v>537</v>
      </c>
      <c r="F436" s="543" t="s">
        <v>256</v>
      </c>
      <c r="G436" s="543" t="s">
        <v>645</v>
      </c>
      <c r="H436" s="543" t="s">
        <v>197</v>
      </c>
      <c r="I436" s="544">
        <v>44477</v>
      </c>
    </row>
    <row r="437" spans="2:9" x14ac:dyDescent="0.15">
      <c r="B437" s="541"/>
      <c r="C437" s="542">
        <v>4700</v>
      </c>
      <c r="D437" s="543" t="s">
        <v>536</v>
      </c>
      <c r="E437" s="543" t="s">
        <v>537</v>
      </c>
      <c r="F437" s="543" t="s">
        <v>256</v>
      </c>
      <c r="G437" s="543" t="s">
        <v>646</v>
      </c>
      <c r="H437" s="543" t="s">
        <v>197</v>
      </c>
      <c r="I437" s="544">
        <v>44504</v>
      </c>
    </row>
    <row r="438" spans="2:9" x14ac:dyDescent="0.15">
      <c r="B438" s="541"/>
      <c r="C438" s="542">
        <v>4719</v>
      </c>
      <c r="D438" s="543" t="s">
        <v>536</v>
      </c>
      <c r="E438" s="543" t="s">
        <v>537</v>
      </c>
      <c r="F438" s="543" t="s">
        <v>256</v>
      </c>
      <c r="G438" s="543" t="s">
        <v>647</v>
      </c>
      <c r="H438" s="543" t="s">
        <v>197</v>
      </c>
      <c r="I438" s="544">
        <v>44575</v>
      </c>
    </row>
    <row r="439" spans="2:9" x14ac:dyDescent="0.15">
      <c r="B439" s="541"/>
      <c r="C439" s="542">
        <v>4741</v>
      </c>
      <c r="D439" s="543" t="s">
        <v>536</v>
      </c>
      <c r="E439" s="543" t="s">
        <v>537</v>
      </c>
      <c r="F439" s="543" t="s">
        <v>256</v>
      </c>
      <c r="G439" s="543" t="s">
        <v>648</v>
      </c>
      <c r="H439" s="543" t="s">
        <v>197</v>
      </c>
      <c r="I439" s="544">
        <v>44679</v>
      </c>
    </row>
    <row r="440" spans="2:9" x14ac:dyDescent="0.15">
      <c r="B440" s="541"/>
      <c r="C440" s="542">
        <v>4772</v>
      </c>
      <c r="D440" s="543" t="s">
        <v>536</v>
      </c>
      <c r="E440" s="543" t="s">
        <v>537</v>
      </c>
      <c r="F440" s="543" t="s">
        <v>256</v>
      </c>
      <c r="G440" s="543" t="s">
        <v>649</v>
      </c>
      <c r="H440" s="543" t="s">
        <v>197</v>
      </c>
      <c r="I440" s="544">
        <v>44813</v>
      </c>
    </row>
    <row r="441" spans="2:9" x14ac:dyDescent="0.15">
      <c r="B441" s="541"/>
      <c r="C441" s="542">
        <v>4811</v>
      </c>
      <c r="D441" s="543" t="s">
        <v>536</v>
      </c>
      <c r="E441" s="543" t="s">
        <v>537</v>
      </c>
      <c r="F441" s="543" t="s">
        <v>256</v>
      </c>
      <c r="G441" s="543" t="s">
        <v>650</v>
      </c>
      <c r="H441" s="543" t="s">
        <v>197</v>
      </c>
      <c r="I441" s="544">
        <v>44862</v>
      </c>
    </row>
    <row r="442" spans="2:9" x14ac:dyDescent="0.15">
      <c r="B442" s="541"/>
      <c r="C442" s="542">
        <v>4818</v>
      </c>
      <c r="D442" s="543" t="s">
        <v>536</v>
      </c>
      <c r="E442" s="543" t="s">
        <v>537</v>
      </c>
      <c r="F442" s="543" t="s">
        <v>256</v>
      </c>
      <c r="G442" s="543" t="s">
        <v>651</v>
      </c>
      <c r="H442" s="543" t="s">
        <v>197</v>
      </c>
      <c r="I442" s="544">
        <v>44876</v>
      </c>
    </row>
    <row r="443" spans="2:9" x14ac:dyDescent="0.15">
      <c r="B443" s="541"/>
      <c r="C443" s="542">
        <v>4907</v>
      </c>
      <c r="D443" s="543" t="s">
        <v>536</v>
      </c>
      <c r="E443" s="543" t="s">
        <v>537</v>
      </c>
      <c r="F443" s="543" t="s">
        <v>256</v>
      </c>
      <c r="G443" s="543" t="s">
        <v>652</v>
      </c>
      <c r="H443" s="543" t="s">
        <v>197</v>
      </c>
      <c r="I443" s="544">
        <v>45239</v>
      </c>
    </row>
    <row r="444" spans="2:9" x14ac:dyDescent="0.15">
      <c r="B444" s="541"/>
      <c r="C444" s="542">
        <v>4928</v>
      </c>
      <c r="D444" s="543" t="s">
        <v>536</v>
      </c>
      <c r="E444" s="543" t="s">
        <v>537</v>
      </c>
      <c r="F444" s="543" t="s">
        <v>256</v>
      </c>
      <c r="G444" s="543" t="s">
        <v>653</v>
      </c>
      <c r="H444" s="543" t="s">
        <v>197</v>
      </c>
      <c r="I444" s="544">
        <v>45387</v>
      </c>
    </row>
    <row r="445" spans="2:9" x14ac:dyDescent="0.15">
      <c r="B445" s="541"/>
      <c r="C445" s="542">
        <v>3748</v>
      </c>
      <c r="D445" s="543" t="s">
        <v>536</v>
      </c>
      <c r="E445" s="543" t="s">
        <v>537</v>
      </c>
      <c r="F445" s="543" t="s">
        <v>195</v>
      </c>
      <c r="G445" s="543" t="s">
        <v>654</v>
      </c>
      <c r="H445" s="543" t="s">
        <v>197</v>
      </c>
      <c r="I445" s="544">
        <v>41901</v>
      </c>
    </row>
    <row r="446" spans="2:9" x14ac:dyDescent="0.15">
      <c r="B446" s="541"/>
      <c r="C446" s="542">
        <v>3749</v>
      </c>
      <c r="D446" s="543" t="s">
        <v>536</v>
      </c>
      <c r="E446" s="543" t="s">
        <v>537</v>
      </c>
      <c r="F446" s="543" t="s">
        <v>195</v>
      </c>
      <c r="G446" s="543" t="s">
        <v>655</v>
      </c>
      <c r="H446" s="543" t="s">
        <v>197</v>
      </c>
      <c r="I446" s="544">
        <v>41901</v>
      </c>
    </row>
    <row r="447" spans="2:9" x14ac:dyDescent="0.15">
      <c r="B447" s="541"/>
      <c r="C447" s="542">
        <v>3921</v>
      </c>
      <c r="D447" s="543" t="s">
        <v>536</v>
      </c>
      <c r="E447" s="543" t="s">
        <v>537</v>
      </c>
      <c r="F447" s="543" t="s">
        <v>195</v>
      </c>
      <c r="G447" s="543" t="s">
        <v>656</v>
      </c>
      <c r="H447" s="543" t="s">
        <v>197</v>
      </c>
      <c r="I447" s="544">
        <v>42272</v>
      </c>
    </row>
    <row r="448" spans="2:9" x14ac:dyDescent="0.15">
      <c r="B448" s="541"/>
      <c r="C448" s="542">
        <v>3922</v>
      </c>
      <c r="D448" s="543" t="s">
        <v>536</v>
      </c>
      <c r="E448" s="543" t="s">
        <v>537</v>
      </c>
      <c r="F448" s="543" t="s">
        <v>195</v>
      </c>
      <c r="G448" s="543" t="s">
        <v>657</v>
      </c>
      <c r="H448" s="543" t="s">
        <v>197</v>
      </c>
      <c r="I448" s="544">
        <v>42272</v>
      </c>
    </row>
    <row r="449" spans="2:9" x14ac:dyDescent="0.15">
      <c r="B449" s="541"/>
      <c r="C449" s="542">
        <v>4036</v>
      </c>
      <c r="D449" s="543" t="s">
        <v>536</v>
      </c>
      <c r="E449" s="543" t="s">
        <v>537</v>
      </c>
      <c r="F449" s="543" t="s">
        <v>195</v>
      </c>
      <c r="G449" s="543" t="s">
        <v>658</v>
      </c>
      <c r="H449" s="543" t="s">
        <v>197</v>
      </c>
      <c r="I449" s="544">
        <v>42460</v>
      </c>
    </row>
    <row r="450" spans="2:9" x14ac:dyDescent="0.15">
      <c r="B450" s="541"/>
      <c r="C450" s="542">
        <v>4087</v>
      </c>
      <c r="D450" s="543" t="s">
        <v>536</v>
      </c>
      <c r="E450" s="543" t="s">
        <v>537</v>
      </c>
      <c r="F450" s="543" t="s">
        <v>195</v>
      </c>
      <c r="G450" s="543" t="s">
        <v>659</v>
      </c>
      <c r="H450" s="543" t="s">
        <v>197</v>
      </c>
      <c r="I450" s="544">
        <v>42629</v>
      </c>
    </row>
    <row r="451" spans="2:9" x14ac:dyDescent="0.15">
      <c r="B451" s="541"/>
      <c r="C451" s="542">
        <v>4088</v>
      </c>
      <c r="D451" s="543" t="s">
        <v>536</v>
      </c>
      <c r="E451" s="543" t="s">
        <v>537</v>
      </c>
      <c r="F451" s="543" t="s">
        <v>195</v>
      </c>
      <c r="G451" s="543" t="s">
        <v>660</v>
      </c>
      <c r="H451" s="543" t="s">
        <v>197</v>
      </c>
      <c r="I451" s="544">
        <v>42629</v>
      </c>
    </row>
    <row r="452" spans="2:9" x14ac:dyDescent="0.15">
      <c r="B452" s="541"/>
      <c r="C452" s="542">
        <v>4224</v>
      </c>
      <c r="D452" s="543" t="s">
        <v>536</v>
      </c>
      <c r="E452" s="543" t="s">
        <v>537</v>
      </c>
      <c r="F452" s="543" t="s">
        <v>195</v>
      </c>
      <c r="G452" s="543" t="s">
        <v>661</v>
      </c>
      <c r="H452" s="543" t="s">
        <v>197</v>
      </c>
      <c r="I452" s="544">
        <v>43000</v>
      </c>
    </row>
    <row r="453" spans="2:9" x14ac:dyDescent="0.15">
      <c r="B453" s="541"/>
      <c r="C453" s="542">
        <v>4225</v>
      </c>
      <c r="D453" s="543" t="s">
        <v>536</v>
      </c>
      <c r="E453" s="543" t="s">
        <v>537</v>
      </c>
      <c r="F453" s="543" t="s">
        <v>195</v>
      </c>
      <c r="G453" s="543" t="s">
        <v>662</v>
      </c>
      <c r="H453" s="543" t="s">
        <v>197</v>
      </c>
      <c r="I453" s="544">
        <v>43000</v>
      </c>
    </row>
    <row r="454" spans="2:9" x14ac:dyDescent="0.15">
      <c r="B454" s="541"/>
      <c r="C454" s="542">
        <v>4241</v>
      </c>
      <c r="D454" s="543" t="s">
        <v>536</v>
      </c>
      <c r="E454" s="543" t="s">
        <v>537</v>
      </c>
      <c r="F454" s="543" t="s">
        <v>195</v>
      </c>
      <c r="G454" s="543" t="s">
        <v>663</v>
      </c>
      <c r="H454" s="543" t="s">
        <v>197</v>
      </c>
      <c r="I454" s="544">
        <v>43042</v>
      </c>
    </row>
    <row r="455" spans="2:9" x14ac:dyDescent="0.15">
      <c r="B455" s="541"/>
      <c r="C455" s="542">
        <v>4352</v>
      </c>
      <c r="D455" s="543" t="s">
        <v>536</v>
      </c>
      <c r="E455" s="543" t="s">
        <v>537</v>
      </c>
      <c r="F455" s="543" t="s">
        <v>195</v>
      </c>
      <c r="G455" s="543" t="s">
        <v>664</v>
      </c>
      <c r="H455" s="543" t="s">
        <v>197</v>
      </c>
      <c r="I455" s="544">
        <v>43364</v>
      </c>
    </row>
    <row r="456" spans="2:9" x14ac:dyDescent="0.15">
      <c r="B456" s="541"/>
      <c r="C456" s="542">
        <v>4355</v>
      </c>
      <c r="D456" s="543" t="s">
        <v>536</v>
      </c>
      <c r="E456" s="543" t="s">
        <v>537</v>
      </c>
      <c r="F456" s="543" t="s">
        <v>195</v>
      </c>
      <c r="G456" s="543" t="s">
        <v>665</v>
      </c>
      <c r="H456" s="543" t="s">
        <v>197</v>
      </c>
      <c r="I456" s="544">
        <v>43364</v>
      </c>
    </row>
    <row r="457" spans="2:9" x14ac:dyDescent="0.15">
      <c r="B457" s="541"/>
      <c r="C457" s="542">
        <v>4365</v>
      </c>
      <c r="D457" s="543" t="s">
        <v>536</v>
      </c>
      <c r="E457" s="543" t="s">
        <v>537</v>
      </c>
      <c r="F457" s="543" t="s">
        <v>195</v>
      </c>
      <c r="G457" s="543" t="s">
        <v>666</v>
      </c>
      <c r="H457" s="543" t="s">
        <v>197</v>
      </c>
      <c r="I457" s="544">
        <v>43399</v>
      </c>
    </row>
    <row r="458" spans="2:9" x14ac:dyDescent="0.15">
      <c r="B458" s="541"/>
      <c r="C458" s="542">
        <v>4458</v>
      </c>
      <c r="D458" s="543" t="s">
        <v>536</v>
      </c>
      <c r="E458" s="543" t="s">
        <v>537</v>
      </c>
      <c r="F458" s="543" t="s">
        <v>195</v>
      </c>
      <c r="G458" s="543" t="s">
        <v>667</v>
      </c>
      <c r="H458" s="543" t="s">
        <v>197</v>
      </c>
      <c r="I458" s="544">
        <v>43728</v>
      </c>
    </row>
    <row r="459" spans="2:9" x14ac:dyDescent="0.15">
      <c r="B459" s="541"/>
      <c r="C459" s="542">
        <v>4459</v>
      </c>
      <c r="D459" s="543" t="s">
        <v>536</v>
      </c>
      <c r="E459" s="543" t="s">
        <v>537</v>
      </c>
      <c r="F459" s="543" t="s">
        <v>195</v>
      </c>
      <c r="G459" s="543" t="s">
        <v>668</v>
      </c>
      <c r="H459" s="543" t="s">
        <v>197</v>
      </c>
      <c r="I459" s="544">
        <v>43728</v>
      </c>
    </row>
    <row r="460" spans="2:9" x14ac:dyDescent="0.15">
      <c r="B460" s="541"/>
      <c r="C460" s="542">
        <v>4460</v>
      </c>
      <c r="D460" s="543" t="s">
        <v>536</v>
      </c>
      <c r="E460" s="543" t="s">
        <v>537</v>
      </c>
      <c r="F460" s="543" t="s">
        <v>195</v>
      </c>
      <c r="G460" s="543" t="s">
        <v>669</v>
      </c>
      <c r="H460" s="543" t="s">
        <v>197</v>
      </c>
      <c r="I460" s="544">
        <v>43728</v>
      </c>
    </row>
    <row r="461" spans="2:9" x14ac:dyDescent="0.15">
      <c r="B461" s="541"/>
      <c r="C461" s="542">
        <v>4530</v>
      </c>
      <c r="D461" s="543" t="s">
        <v>536</v>
      </c>
      <c r="E461" s="543" t="s">
        <v>537</v>
      </c>
      <c r="F461" s="543" t="s">
        <v>195</v>
      </c>
      <c r="G461" s="543" t="s">
        <v>670</v>
      </c>
      <c r="H461" s="543" t="s">
        <v>197</v>
      </c>
      <c r="I461" s="544">
        <v>43962</v>
      </c>
    </row>
    <row r="462" spans="2:9" x14ac:dyDescent="0.15">
      <c r="B462" s="541"/>
      <c r="C462" s="542">
        <v>4588</v>
      </c>
      <c r="D462" s="543" t="s">
        <v>536</v>
      </c>
      <c r="E462" s="543" t="s">
        <v>537</v>
      </c>
      <c r="F462" s="543" t="s">
        <v>195</v>
      </c>
      <c r="G462" s="543" t="s">
        <v>671</v>
      </c>
      <c r="H462" s="543" t="s">
        <v>197</v>
      </c>
      <c r="I462" s="544">
        <v>44127</v>
      </c>
    </row>
    <row r="463" spans="2:9" x14ac:dyDescent="0.15">
      <c r="B463" s="541"/>
      <c r="C463" s="542">
        <v>4589</v>
      </c>
      <c r="D463" s="543" t="s">
        <v>536</v>
      </c>
      <c r="E463" s="543" t="s">
        <v>537</v>
      </c>
      <c r="F463" s="543" t="s">
        <v>195</v>
      </c>
      <c r="G463" s="543" t="s">
        <v>672</v>
      </c>
      <c r="H463" s="543" t="s">
        <v>197</v>
      </c>
      <c r="I463" s="544">
        <v>44127</v>
      </c>
    </row>
    <row r="464" spans="2:9" x14ac:dyDescent="0.15">
      <c r="B464" s="541"/>
      <c r="C464" s="542">
        <v>4605</v>
      </c>
      <c r="D464" s="543" t="s">
        <v>536</v>
      </c>
      <c r="E464" s="543" t="s">
        <v>537</v>
      </c>
      <c r="F464" s="543" t="s">
        <v>195</v>
      </c>
      <c r="G464" s="543" t="s">
        <v>673</v>
      </c>
      <c r="H464" s="543" t="s">
        <v>197</v>
      </c>
      <c r="I464" s="544">
        <v>44148</v>
      </c>
    </row>
    <row r="465" spans="2:9" x14ac:dyDescent="0.15">
      <c r="B465" s="541"/>
      <c r="C465" s="542">
        <v>4606</v>
      </c>
      <c r="D465" s="543" t="s">
        <v>536</v>
      </c>
      <c r="E465" s="543" t="s">
        <v>537</v>
      </c>
      <c r="F465" s="543" t="s">
        <v>195</v>
      </c>
      <c r="G465" s="543" t="s">
        <v>674</v>
      </c>
      <c r="H465" s="543" t="s">
        <v>197</v>
      </c>
      <c r="I465" s="544">
        <v>44148</v>
      </c>
    </row>
    <row r="466" spans="2:9" x14ac:dyDescent="0.15">
      <c r="B466" s="541"/>
      <c r="C466" s="542">
        <v>4678</v>
      </c>
      <c r="D466" s="543" t="s">
        <v>536</v>
      </c>
      <c r="E466" s="543" t="s">
        <v>537</v>
      </c>
      <c r="F466" s="543" t="s">
        <v>195</v>
      </c>
      <c r="G466" s="543" t="s">
        <v>675</v>
      </c>
      <c r="H466" s="543" t="s">
        <v>197</v>
      </c>
      <c r="I466" s="544">
        <v>44463</v>
      </c>
    </row>
    <row r="467" spans="2:9" x14ac:dyDescent="0.15">
      <c r="B467" s="541"/>
      <c r="C467" s="542">
        <v>4679</v>
      </c>
      <c r="D467" s="543" t="s">
        <v>536</v>
      </c>
      <c r="E467" s="543" t="s">
        <v>537</v>
      </c>
      <c r="F467" s="543" t="s">
        <v>195</v>
      </c>
      <c r="G467" s="543" t="s">
        <v>676</v>
      </c>
      <c r="H467" s="543" t="s">
        <v>197</v>
      </c>
      <c r="I467" s="544">
        <v>44463</v>
      </c>
    </row>
    <row r="468" spans="2:9" x14ac:dyDescent="0.15">
      <c r="B468" s="541"/>
      <c r="C468" s="542">
        <v>4680</v>
      </c>
      <c r="D468" s="543" t="s">
        <v>536</v>
      </c>
      <c r="E468" s="543" t="s">
        <v>537</v>
      </c>
      <c r="F468" s="543" t="s">
        <v>195</v>
      </c>
      <c r="G468" s="543" t="s">
        <v>677</v>
      </c>
      <c r="H468" s="543" t="s">
        <v>197</v>
      </c>
      <c r="I468" s="544">
        <v>44463</v>
      </c>
    </row>
    <row r="469" spans="2:9" x14ac:dyDescent="0.15">
      <c r="B469" s="541"/>
      <c r="C469" s="542">
        <v>4681</v>
      </c>
      <c r="D469" s="543" t="s">
        <v>536</v>
      </c>
      <c r="E469" s="543" t="s">
        <v>537</v>
      </c>
      <c r="F469" s="543" t="s">
        <v>195</v>
      </c>
      <c r="G469" s="543" t="s">
        <v>678</v>
      </c>
      <c r="H469" s="543" t="s">
        <v>197</v>
      </c>
      <c r="I469" s="544">
        <v>44463</v>
      </c>
    </row>
    <row r="470" spans="2:9" x14ac:dyDescent="0.15">
      <c r="B470" s="541"/>
      <c r="C470" s="542">
        <v>4729</v>
      </c>
      <c r="D470" s="543" t="s">
        <v>536</v>
      </c>
      <c r="E470" s="543" t="s">
        <v>537</v>
      </c>
      <c r="F470" s="543" t="s">
        <v>195</v>
      </c>
      <c r="G470" s="543" t="s">
        <v>679</v>
      </c>
      <c r="H470" s="543" t="s">
        <v>197</v>
      </c>
      <c r="I470" s="544">
        <v>44638</v>
      </c>
    </row>
    <row r="471" spans="2:9" x14ac:dyDescent="0.15">
      <c r="B471" s="541"/>
      <c r="C471" s="542">
        <v>4776</v>
      </c>
      <c r="D471" s="543" t="s">
        <v>536</v>
      </c>
      <c r="E471" s="543" t="s">
        <v>537</v>
      </c>
      <c r="F471" s="543" t="s">
        <v>195</v>
      </c>
      <c r="G471" s="543" t="s">
        <v>680</v>
      </c>
      <c r="H471" s="543" t="s">
        <v>197</v>
      </c>
      <c r="I471" s="544">
        <v>44820</v>
      </c>
    </row>
    <row r="472" spans="2:9" x14ac:dyDescent="0.15">
      <c r="B472" s="541"/>
      <c r="C472" s="542">
        <v>4777</v>
      </c>
      <c r="D472" s="543" t="s">
        <v>536</v>
      </c>
      <c r="E472" s="543" t="s">
        <v>537</v>
      </c>
      <c r="F472" s="543" t="s">
        <v>195</v>
      </c>
      <c r="G472" s="543" t="s">
        <v>681</v>
      </c>
      <c r="H472" s="543" t="s">
        <v>197</v>
      </c>
      <c r="I472" s="544">
        <v>44820</v>
      </c>
    </row>
    <row r="473" spans="2:9" x14ac:dyDescent="0.15">
      <c r="B473" s="541"/>
      <c r="C473" s="542">
        <v>4778</v>
      </c>
      <c r="D473" s="543" t="s">
        <v>536</v>
      </c>
      <c r="E473" s="543" t="s">
        <v>537</v>
      </c>
      <c r="F473" s="543" t="s">
        <v>195</v>
      </c>
      <c r="G473" s="543" t="s">
        <v>682</v>
      </c>
      <c r="H473" s="543" t="s">
        <v>197</v>
      </c>
      <c r="I473" s="544">
        <v>44820</v>
      </c>
    </row>
    <row r="474" spans="2:9" x14ac:dyDescent="0.15">
      <c r="B474" s="541"/>
      <c r="C474" s="542">
        <v>4794</v>
      </c>
      <c r="D474" s="543" t="s">
        <v>536</v>
      </c>
      <c r="E474" s="543" t="s">
        <v>537</v>
      </c>
      <c r="F474" s="543" t="s">
        <v>195</v>
      </c>
      <c r="G474" s="543" t="s">
        <v>683</v>
      </c>
      <c r="H474" s="543" t="s">
        <v>197</v>
      </c>
      <c r="I474" s="544">
        <v>44841</v>
      </c>
    </row>
    <row r="475" spans="2:9" x14ac:dyDescent="0.15">
      <c r="B475" s="541"/>
      <c r="C475" s="542">
        <v>4881</v>
      </c>
      <c r="D475" s="543" t="s">
        <v>536</v>
      </c>
      <c r="E475" s="543" t="s">
        <v>537</v>
      </c>
      <c r="F475" s="543" t="s">
        <v>195</v>
      </c>
      <c r="G475" s="543" t="s">
        <v>684</v>
      </c>
      <c r="H475" s="543" t="s">
        <v>197</v>
      </c>
      <c r="I475" s="544">
        <v>45191</v>
      </c>
    </row>
    <row r="476" spans="2:9" x14ac:dyDescent="0.15">
      <c r="B476" s="541"/>
      <c r="C476" s="542">
        <v>4882</v>
      </c>
      <c r="D476" s="543" t="s">
        <v>536</v>
      </c>
      <c r="E476" s="543" t="s">
        <v>537</v>
      </c>
      <c r="F476" s="543" t="s">
        <v>195</v>
      </c>
      <c r="G476" s="543" t="s">
        <v>685</v>
      </c>
      <c r="H476" s="543" t="s">
        <v>197</v>
      </c>
      <c r="I476" s="544">
        <v>45191</v>
      </c>
    </row>
    <row r="477" spans="2:9" x14ac:dyDescent="0.15">
      <c r="B477" s="541"/>
      <c r="C477" s="542">
        <v>4883</v>
      </c>
      <c r="D477" s="543" t="s">
        <v>536</v>
      </c>
      <c r="E477" s="543" t="s">
        <v>537</v>
      </c>
      <c r="F477" s="543" t="s">
        <v>195</v>
      </c>
      <c r="G477" s="543" t="s">
        <v>686</v>
      </c>
      <c r="H477" s="543" t="s">
        <v>197</v>
      </c>
      <c r="I477" s="544">
        <v>45191</v>
      </c>
    </row>
    <row r="478" spans="2:9" x14ac:dyDescent="0.15">
      <c r="B478" s="541"/>
      <c r="C478" s="542">
        <v>4884</v>
      </c>
      <c r="D478" s="543" t="s">
        <v>536</v>
      </c>
      <c r="E478" s="543" t="s">
        <v>537</v>
      </c>
      <c r="F478" s="543" t="s">
        <v>195</v>
      </c>
      <c r="G478" s="543" t="s">
        <v>687</v>
      </c>
      <c r="H478" s="543" t="s">
        <v>197</v>
      </c>
      <c r="I478" s="544">
        <v>45191</v>
      </c>
    </row>
    <row r="479" spans="2:9" x14ac:dyDescent="0.15">
      <c r="B479" s="541"/>
      <c r="C479" s="542">
        <v>3857</v>
      </c>
      <c r="D479" s="543" t="s">
        <v>536</v>
      </c>
      <c r="E479" s="543" t="s">
        <v>537</v>
      </c>
      <c r="F479" s="543" t="s">
        <v>417</v>
      </c>
      <c r="G479" s="543" t="s">
        <v>688</v>
      </c>
      <c r="H479" s="543" t="s">
        <v>208</v>
      </c>
      <c r="I479" s="544">
        <v>42203</v>
      </c>
    </row>
    <row r="480" spans="2:9" x14ac:dyDescent="0.15">
      <c r="B480" s="541"/>
      <c r="C480" s="542">
        <v>3933</v>
      </c>
      <c r="D480" s="543" t="s">
        <v>536</v>
      </c>
      <c r="E480" s="543" t="s">
        <v>537</v>
      </c>
      <c r="F480" s="543" t="s">
        <v>417</v>
      </c>
      <c r="G480" s="543" t="s">
        <v>689</v>
      </c>
      <c r="H480" s="543" t="s">
        <v>197</v>
      </c>
      <c r="I480" s="544">
        <v>42306</v>
      </c>
    </row>
    <row r="481" spans="2:9" x14ac:dyDescent="0.15">
      <c r="B481" s="541"/>
      <c r="C481" s="542">
        <v>4062</v>
      </c>
      <c r="D481" s="543" t="s">
        <v>536</v>
      </c>
      <c r="E481" s="543" t="s">
        <v>537</v>
      </c>
      <c r="F481" s="543" t="s">
        <v>417</v>
      </c>
      <c r="G481" s="543" t="s">
        <v>690</v>
      </c>
      <c r="H481" s="543" t="s">
        <v>197</v>
      </c>
      <c r="I481" s="544">
        <v>42545</v>
      </c>
    </row>
    <row r="482" spans="2:9" x14ac:dyDescent="0.15">
      <c r="B482" s="541"/>
      <c r="C482" s="542">
        <v>4111</v>
      </c>
      <c r="D482" s="543" t="s">
        <v>536</v>
      </c>
      <c r="E482" s="543" t="s">
        <v>537</v>
      </c>
      <c r="F482" s="543" t="s">
        <v>417</v>
      </c>
      <c r="G482" s="543" t="s">
        <v>691</v>
      </c>
      <c r="H482" s="543" t="s">
        <v>197</v>
      </c>
      <c r="I482" s="544">
        <v>42676</v>
      </c>
    </row>
    <row r="483" spans="2:9" x14ac:dyDescent="0.15">
      <c r="B483" s="541"/>
      <c r="C483" s="542">
        <v>4176</v>
      </c>
      <c r="D483" s="543" t="s">
        <v>536</v>
      </c>
      <c r="E483" s="543" t="s">
        <v>537</v>
      </c>
      <c r="F483" s="543" t="s">
        <v>417</v>
      </c>
      <c r="G483" s="543" t="s">
        <v>692</v>
      </c>
      <c r="H483" s="543" t="s">
        <v>197</v>
      </c>
      <c r="I483" s="544">
        <v>42881</v>
      </c>
    </row>
    <row r="484" spans="2:9" x14ac:dyDescent="0.15">
      <c r="B484" s="541"/>
      <c r="C484" s="542">
        <v>4245</v>
      </c>
      <c r="D484" s="543" t="s">
        <v>536</v>
      </c>
      <c r="E484" s="543" t="s">
        <v>537</v>
      </c>
      <c r="F484" s="543" t="s">
        <v>417</v>
      </c>
      <c r="G484" s="543" t="s">
        <v>693</v>
      </c>
      <c r="H484" s="543" t="s">
        <v>197</v>
      </c>
      <c r="I484" s="544">
        <v>43049</v>
      </c>
    </row>
    <row r="485" spans="2:9" x14ac:dyDescent="0.15">
      <c r="B485" s="541"/>
      <c r="C485" s="542">
        <v>4317</v>
      </c>
      <c r="D485" s="543" t="s">
        <v>536</v>
      </c>
      <c r="E485" s="543" t="s">
        <v>537</v>
      </c>
      <c r="F485" s="543" t="s">
        <v>417</v>
      </c>
      <c r="G485" s="543" t="s">
        <v>694</v>
      </c>
      <c r="H485" s="543" t="s">
        <v>197</v>
      </c>
      <c r="I485" s="544">
        <v>43251</v>
      </c>
    </row>
    <row r="486" spans="2:9" x14ac:dyDescent="0.15">
      <c r="B486" s="541"/>
      <c r="C486" s="542">
        <v>4342</v>
      </c>
      <c r="D486" s="543" t="s">
        <v>536</v>
      </c>
      <c r="E486" s="543" t="s">
        <v>537</v>
      </c>
      <c r="F486" s="543" t="s">
        <v>417</v>
      </c>
      <c r="G486" s="543" t="s">
        <v>695</v>
      </c>
      <c r="H486" s="543" t="s">
        <v>197</v>
      </c>
      <c r="I486" s="544">
        <v>43308</v>
      </c>
    </row>
    <row r="487" spans="2:9" x14ac:dyDescent="0.15">
      <c r="B487" s="541"/>
      <c r="C487" s="542">
        <v>4375</v>
      </c>
      <c r="D487" s="543" t="s">
        <v>536</v>
      </c>
      <c r="E487" s="543" t="s">
        <v>537</v>
      </c>
      <c r="F487" s="543" t="s">
        <v>417</v>
      </c>
      <c r="G487" s="543" t="s">
        <v>696</v>
      </c>
      <c r="H487" s="543" t="s">
        <v>197</v>
      </c>
      <c r="I487" s="544">
        <v>43413</v>
      </c>
    </row>
    <row r="488" spans="2:9" x14ac:dyDescent="0.15">
      <c r="B488" s="541"/>
      <c r="C488" s="542">
        <v>4439</v>
      </c>
      <c r="D488" s="543" t="s">
        <v>536</v>
      </c>
      <c r="E488" s="543" t="s">
        <v>537</v>
      </c>
      <c r="F488" s="543" t="s">
        <v>417</v>
      </c>
      <c r="G488" s="543" t="s">
        <v>697</v>
      </c>
      <c r="H488" s="543" t="s">
        <v>197</v>
      </c>
      <c r="I488" s="544">
        <v>43630</v>
      </c>
    </row>
    <row r="489" spans="2:9" x14ac:dyDescent="0.15">
      <c r="B489" s="541"/>
      <c r="C489" s="542">
        <v>4473</v>
      </c>
      <c r="D489" s="543" t="s">
        <v>536</v>
      </c>
      <c r="E489" s="543" t="s">
        <v>537</v>
      </c>
      <c r="F489" s="543" t="s">
        <v>417</v>
      </c>
      <c r="G489" s="543" t="s">
        <v>698</v>
      </c>
      <c r="H489" s="543" t="s">
        <v>197</v>
      </c>
      <c r="I489" s="544">
        <v>43763</v>
      </c>
    </row>
    <row r="490" spans="2:9" x14ac:dyDescent="0.15">
      <c r="B490" s="541"/>
      <c r="C490" s="542">
        <v>4474</v>
      </c>
      <c r="D490" s="543" t="s">
        <v>536</v>
      </c>
      <c r="E490" s="543" t="s">
        <v>537</v>
      </c>
      <c r="F490" s="543" t="s">
        <v>417</v>
      </c>
      <c r="G490" s="543" t="s">
        <v>699</v>
      </c>
      <c r="H490" s="543" t="s">
        <v>197</v>
      </c>
      <c r="I490" s="544">
        <v>43763</v>
      </c>
    </row>
    <row r="491" spans="2:9" x14ac:dyDescent="0.15">
      <c r="B491" s="541"/>
      <c r="C491" s="542">
        <v>4534</v>
      </c>
      <c r="D491" s="543" t="s">
        <v>536</v>
      </c>
      <c r="E491" s="543" t="s">
        <v>537</v>
      </c>
      <c r="F491" s="543" t="s">
        <v>417</v>
      </c>
      <c r="G491" s="543" t="s">
        <v>700</v>
      </c>
      <c r="H491" s="543" t="s">
        <v>197</v>
      </c>
      <c r="I491" s="544">
        <v>43973</v>
      </c>
    </row>
    <row r="492" spans="2:9" x14ac:dyDescent="0.15">
      <c r="B492" s="541"/>
      <c r="C492" s="542">
        <v>4539</v>
      </c>
      <c r="D492" s="543" t="s">
        <v>536</v>
      </c>
      <c r="E492" s="543" t="s">
        <v>537</v>
      </c>
      <c r="F492" s="543" t="s">
        <v>417</v>
      </c>
      <c r="G492" s="543" t="s">
        <v>701</v>
      </c>
      <c r="H492" s="543" t="s">
        <v>197</v>
      </c>
      <c r="I492" s="544">
        <v>43986</v>
      </c>
    </row>
    <row r="493" spans="2:9" x14ac:dyDescent="0.15">
      <c r="B493" s="541"/>
      <c r="C493" s="542">
        <v>4584</v>
      </c>
      <c r="D493" s="543" t="s">
        <v>536</v>
      </c>
      <c r="E493" s="543" t="s">
        <v>537</v>
      </c>
      <c r="F493" s="543" t="s">
        <v>417</v>
      </c>
      <c r="G493" s="543" t="s">
        <v>702</v>
      </c>
      <c r="H493" s="543" t="s">
        <v>197</v>
      </c>
      <c r="I493" s="544">
        <v>44121</v>
      </c>
    </row>
    <row r="494" spans="2:9" x14ac:dyDescent="0.15">
      <c r="B494" s="541"/>
      <c r="C494" s="542">
        <v>4652</v>
      </c>
      <c r="D494" s="543" t="s">
        <v>536</v>
      </c>
      <c r="E494" s="543" t="s">
        <v>537</v>
      </c>
      <c r="F494" s="543" t="s">
        <v>417</v>
      </c>
      <c r="G494" s="543" t="s">
        <v>703</v>
      </c>
      <c r="H494" s="543" t="s">
        <v>197</v>
      </c>
      <c r="I494" s="544">
        <v>44365</v>
      </c>
    </row>
    <row r="495" spans="2:9" x14ac:dyDescent="0.15">
      <c r="B495" s="541"/>
      <c r="C495" s="542">
        <v>4661</v>
      </c>
      <c r="D495" s="543" t="s">
        <v>536</v>
      </c>
      <c r="E495" s="543" t="s">
        <v>537</v>
      </c>
      <c r="F495" s="543" t="s">
        <v>417</v>
      </c>
      <c r="G495" s="543" t="s">
        <v>704</v>
      </c>
      <c r="H495" s="543" t="s">
        <v>197</v>
      </c>
      <c r="I495" s="544">
        <v>44386</v>
      </c>
    </row>
    <row r="496" spans="2:9" x14ac:dyDescent="0.15">
      <c r="B496" s="541"/>
      <c r="C496" s="542">
        <v>4706</v>
      </c>
      <c r="D496" s="543" t="s">
        <v>536</v>
      </c>
      <c r="E496" s="543" t="s">
        <v>537</v>
      </c>
      <c r="F496" s="543" t="s">
        <v>417</v>
      </c>
      <c r="G496" s="543" t="s">
        <v>705</v>
      </c>
      <c r="H496" s="543" t="s">
        <v>197</v>
      </c>
      <c r="I496" s="544">
        <v>44512</v>
      </c>
    </row>
    <row r="497" spans="2:9" x14ac:dyDescent="0.15">
      <c r="B497" s="541"/>
      <c r="C497" s="542">
        <v>4747</v>
      </c>
      <c r="D497" s="543" t="s">
        <v>536</v>
      </c>
      <c r="E497" s="543" t="s">
        <v>537</v>
      </c>
      <c r="F497" s="543" t="s">
        <v>417</v>
      </c>
      <c r="G497" s="543" t="s">
        <v>706</v>
      </c>
      <c r="H497" s="543" t="s">
        <v>197</v>
      </c>
      <c r="I497" s="544">
        <v>44715</v>
      </c>
    </row>
    <row r="498" spans="2:9" x14ac:dyDescent="0.15">
      <c r="B498" s="541"/>
      <c r="C498" s="542">
        <v>4753</v>
      </c>
      <c r="D498" s="543" t="s">
        <v>536</v>
      </c>
      <c r="E498" s="543" t="s">
        <v>537</v>
      </c>
      <c r="F498" s="543" t="s">
        <v>417</v>
      </c>
      <c r="G498" s="543" t="s">
        <v>707</v>
      </c>
      <c r="H498" s="543" t="s">
        <v>197</v>
      </c>
      <c r="I498" s="544">
        <v>44722</v>
      </c>
    </row>
    <row r="499" spans="2:9" x14ac:dyDescent="0.15">
      <c r="B499" s="541"/>
      <c r="C499" s="542">
        <v>4763</v>
      </c>
      <c r="D499" s="543" t="s">
        <v>536</v>
      </c>
      <c r="E499" s="543" t="s">
        <v>537</v>
      </c>
      <c r="F499" s="543" t="s">
        <v>417</v>
      </c>
      <c r="G499" s="543" t="s">
        <v>708</v>
      </c>
      <c r="H499" s="543" t="s">
        <v>197</v>
      </c>
      <c r="I499" s="544">
        <v>44750</v>
      </c>
    </row>
    <row r="500" spans="2:9" x14ac:dyDescent="0.15">
      <c r="B500" s="541"/>
      <c r="C500" s="542">
        <v>4803</v>
      </c>
      <c r="D500" s="543" t="s">
        <v>536</v>
      </c>
      <c r="E500" s="543" t="s">
        <v>537</v>
      </c>
      <c r="F500" s="543" t="s">
        <v>417</v>
      </c>
      <c r="G500" s="543" t="s">
        <v>709</v>
      </c>
      <c r="H500" s="543" t="s">
        <v>197</v>
      </c>
      <c r="I500" s="544">
        <v>44855</v>
      </c>
    </row>
    <row r="501" spans="2:9" x14ac:dyDescent="0.15">
      <c r="B501" s="541"/>
      <c r="C501" s="542">
        <v>4846</v>
      </c>
      <c r="D501" s="543" t="s">
        <v>536</v>
      </c>
      <c r="E501" s="543" t="s">
        <v>537</v>
      </c>
      <c r="F501" s="543" t="s">
        <v>417</v>
      </c>
      <c r="G501" s="543" t="s">
        <v>710</v>
      </c>
      <c r="H501" s="543" t="s">
        <v>197</v>
      </c>
      <c r="I501" s="544">
        <v>45093</v>
      </c>
    </row>
    <row r="502" spans="2:9" x14ac:dyDescent="0.15">
      <c r="B502" s="541"/>
      <c r="C502" s="542">
        <v>4854</v>
      </c>
      <c r="D502" s="543" t="s">
        <v>536</v>
      </c>
      <c r="E502" s="543" t="s">
        <v>537</v>
      </c>
      <c r="F502" s="543" t="s">
        <v>417</v>
      </c>
      <c r="G502" s="543" t="s">
        <v>711</v>
      </c>
      <c r="H502" s="543" t="s">
        <v>197</v>
      </c>
      <c r="I502" s="544">
        <v>45113</v>
      </c>
    </row>
    <row r="503" spans="2:9" x14ac:dyDescent="0.15">
      <c r="B503" s="541"/>
      <c r="C503" s="542">
        <v>4899</v>
      </c>
      <c r="D503" s="543" t="s">
        <v>536</v>
      </c>
      <c r="E503" s="543" t="s">
        <v>537</v>
      </c>
      <c r="F503" s="543" t="s">
        <v>417</v>
      </c>
      <c r="G503" s="543" t="s">
        <v>712</v>
      </c>
      <c r="H503" s="543" t="s">
        <v>197</v>
      </c>
      <c r="I503" s="544">
        <v>45212</v>
      </c>
    </row>
    <row r="504" spans="2:9" x14ac:dyDescent="0.15">
      <c r="B504" s="541"/>
      <c r="C504" s="542">
        <v>4582</v>
      </c>
      <c r="D504" s="543" t="s">
        <v>536</v>
      </c>
      <c r="E504" s="543" t="s">
        <v>537</v>
      </c>
      <c r="F504" s="543" t="s">
        <v>511</v>
      </c>
      <c r="G504" s="543" t="s">
        <v>713</v>
      </c>
      <c r="H504" s="543" t="s">
        <v>197</v>
      </c>
      <c r="I504" s="544">
        <v>44119</v>
      </c>
    </row>
    <row r="505" spans="2:9" x14ac:dyDescent="0.15">
      <c r="B505" s="541"/>
      <c r="C505" s="542">
        <v>4696</v>
      </c>
      <c r="D505" s="543" t="s">
        <v>536</v>
      </c>
      <c r="E505" s="543" t="s">
        <v>537</v>
      </c>
      <c r="F505" s="543" t="s">
        <v>511</v>
      </c>
      <c r="G505" s="543" t="s">
        <v>714</v>
      </c>
      <c r="H505" s="543" t="s">
        <v>197</v>
      </c>
      <c r="I505" s="544">
        <v>44497</v>
      </c>
    </row>
    <row r="506" spans="2:9" x14ac:dyDescent="0.15">
      <c r="B506" s="541"/>
      <c r="C506" s="542">
        <v>4768</v>
      </c>
      <c r="D506" s="543" t="s">
        <v>536</v>
      </c>
      <c r="E506" s="543" t="s">
        <v>537</v>
      </c>
      <c r="F506" s="543" t="s">
        <v>511</v>
      </c>
      <c r="G506" s="543" t="s">
        <v>715</v>
      </c>
      <c r="H506" s="543" t="s">
        <v>197</v>
      </c>
      <c r="I506" s="544">
        <v>44770</v>
      </c>
    </row>
    <row r="507" spans="2:9" x14ac:dyDescent="0.15">
      <c r="B507" s="541"/>
      <c r="C507" s="542">
        <v>4797</v>
      </c>
      <c r="D507" s="543" t="s">
        <v>536</v>
      </c>
      <c r="E507" s="543" t="s">
        <v>537</v>
      </c>
      <c r="F507" s="543" t="s">
        <v>511</v>
      </c>
      <c r="G507" s="543" t="s">
        <v>716</v>
      </c>
      <c r="H507" s="543" t="s">
        <v>197</v>
      </c>
      <c r="I507" s="544">
        <v>44847</v>
      </c>
    </row>
    <row r="508" spans="2:9" x14ac:dyDescent="0.15">
      <c r="B508" s="541"/>
      <c r="C508" s="542">
        <v>4798</v>
      </c>
      <c r="D508" s="543" t="s">
        <v>536</v>
      </c>
      <c r="E508" s="543" t="s">
        <v>537</v>
      </c>
      <c r="F508" s="543" t="s">
        <v>511</v>
      </c>
      <c r="G508" s="543" t="s">
        <v>717</v>
      </c>
      <c r="H508" s="543" t="s">
        <v>197</v>
      </c>
      <c r="I508" s="544">
        <v>44847</v>
      </c>
    </row>
    <row r="509" spans="2:9" x14ac:dyDescent="0.15">
      <c r="B509" s="541"/>
      <c r="C509" s="542">
        <v>4840</v>
      </c>
      <c r="D509" s="543" t="s">
        <v>536</v>
      </c>
      <c r="E509" s="543" t="s">
        <v>537</v>
      </c>
      <c r="F509" s="543" t="s">
        <v>511</v>
      </c>
      <c r="G509" s="543" t="s">
        <v>718</v>
      </c>
      <c r="H509" s="543" t="s">
        <v>197</v>
      </c>
      <c r="I509" s="544">
        <v>45057</v>
      </c>
    </row>
    <row r="510" spans="2:9" x14ac:dyDescent="0.15">
      <c r="B510" s="541"/>
      <c r="C510" s="542">
        <v>4863</v>
      </c>
      <c r="D510" s="543" t="s">
        <v>536</v>
      </c>
      <c r="E510" s="543" t="s">
        <v>537</v>
      </c>
      <c r="F510" s="543" t="s">
        <v>511</v>
      </c>
      <c r="G510" s="543" t="s">
        <v>719</v>
      </c>
      <c r="H510" s="543" t="s">
        <v>197</v>
      </c>
      <c r="I510" s="544">
        <v>45134</v>
      </c>
    </row>
    <row r="511" spans="2:9" x14ac:dyDescent="0.15">
      <c r="B511" s="541"/>
      <c r="C511" s="542">
        <v>4894</v>
      </c>
      <c r="D511" s="543" t="s">
        <v>536</v>
      </c>
      <c r="E511" s="543" t="s">
        <v>537</v>
      </c>
      <c r="F511" s="543" t="s">
        <v>511</v>
      </c>
      <c r="G511" s="543" t="s">
        <v>720</v>
      </c>
      <c r="H511" s="543" t="s">
        <v>197</v>
      </c>
      <c r="I511" s="544">
        <v>45211</v>
      </c>
    </row>
    <row r="512" spans="2:9" x14ac:dyDescent="0.15">
      <c r="B512" s="541"/>
      <c r="C512" s="542">
        <v>4895</v>
      </c>
      <c r="D512" s="543" t="s">
        <v>536</v>
      </c>
      <c r="E512" s="543" t="s">
        <v>537</v>
      </c>
      <c r="F512" s="543" t="s">
        <v>511</v>
      </c>
      <c r="G512" s="543" t="s">
        <v>721</v>
      </c>
      <c r="H512" s="543" t="s">
        <v>197</v>
      </c>
      <c r="I512" s="544">
        <v>45211</v>
      </c>
    </row>
    <row r="513" spans="2:9" x14ac:dyDescent="0.15">
      <c r="B513" s="541"/>
      <c r="C513" s="542">
        <v>3800</v>
      </c>
      <c r="D513" s="543" t="s">
        <v>536</v>
      </c>
      <c r="E513" s="543" t="s">
        <v>537</v>
      </c>
      <c r="F513" s="543" t="s">
        <v>459</v>
      </c>
      <c r="G513" s="543" t="s">
        <v>722</v>
      </c>
      <c r="H513" s="543" t="s">
        <v>197</v>
      </c>
      <c r="I513" s="544">
        <v>41985</v>
      </c>
    </row>
    <row r="514" spans="2:9" x14ac:dyDescent="0.15">
      <c r="B514" s="541"/>
      <c r="C514" s="542">
        <v>3829</v>
      </c>
      <c r="D514" s="543" t="s">
        <v>536</v>
      </c>
      <c r="E514" s="543" t="s">
        <v>537</v>
      </c>
      <c r="F514" s="543" t="s">
        <v>459</v>
      </c>
      <c r="G514" s="543" t="s">
        <v>723</v>
      </c>
      <c r="H514" s="543" t="s">
        <v>197</v>
      </c>
      <c r="I514" s="544">
        <v>42153</v>
      </c>
    </row>
    <row r="515" spans="2:9" x14ac:dyDescent="0.15">
      <c r="B515" s="541"/>
      <c r="C515" s="542">
        <v>4066</v>
      </c>
      <c r="D515" s="543" t="s">
        <v>536</v>
      </c>
      <c r="E515" s="543" t="s">
        <v>537</v>
      </c>
      <c r="F515" s="543" t="s">
        <v>459</v>
      </c>
      <c r="G515" s="543" t="s">
        <v>724</v>
      </c>
      <c r="H515" s="543" t="s">
        <v>197</v>
      </c>
      <c r="I515" s="544">
        <v>42552</v>
      </c>
    </row>
    <row r="516" spans="2:9" x14ac:dyDescent="0.15">
      <c r="B516" s="541"/>
      <c r="C516" s="542">
        <v>4067</v>
      </c>
      <c r="D516" s="543" t="s">
        <v>536</v>
      </c>
      <c r="E516" s="543" t="s">
        <v>537</v>
      </c>
      <c r="F516" s="543" t="s">
        <v>459</v>
      </c>
      <c r="G516" s="543" t="s">
        <v>725</v>
      </c>
      <c r="H516" s="543" t="s">
        <v>208</v>
      </c>
      <c r="I516" s="544">
        <v>42552</v>
      </c>
    </row>
    <row r="517" spans="2:9" x14ac:dyDescent="0.15">
      <c r="B517" s="541"/>
      <c r="C517" s="542">
        <v>4118</v>
      </c>
      <c r="D517" s="543" t="s">
        <v>536</v>
      </c>
      <c r="E517" s="543" t="s">
        <v>537</v>
      </c>
      <c r="F517" s="543" t="s">
        <v>459</v>
      </c>
      <c r="G517" s="543" t="s">
        <v>726</v>
      </c>
      <c r="H517" s="543" t="s">
        <v>197</v>
      </c>
      <c r="I517" s="544">
        <v>42692</v>
      </c>
    </row>
    <row r="518" spans="2:9" x14ac:dyDescent="0.15">
      <c r="B518" s="541"/>
      <c r="C518" s="542">
        <v>4128</v>
      </c>
      <c r="D518" s="543" t="s">
        <v>536</v>
      </c>
      <c r="E518" s="543" t="s">
        <v>537</v>
      </c>
      <c r="F518" s="543" t="s">
        <v>459</v>
      </c>
      <c r="G518" s="543" t="s">
        <v>727</v>
      </c>
      <c r="H518" s="543" t="s">
        <v>208</v>
      </c>
      <c r="I518" s="544">
        <v>42713</v>
      </c>
    </row>
    <row r="519" spans="2:9" x14ac:dyDescent="0.15">
      <c r="B519" s="541"/>
      <c r="C519" s="542">
        <v>4267</v>
      </c>
      <c r="D519" s="543" t="s">
        <v>536</v>
      </c>
      <c r="E519" s="543" t="s">
        <v>537</v>
      </c>
      <c r="F519" s="543" t="s">
        <v>459</v>
      </c>
      <c r="G519" s="543" t="s">
        <v>728</v>
      </c>
      <c r="H519" s="543" t="s">
        <v>197</v>
      </c>
      <c r="I519" s="544">
        <v>43091</v>
      </c>
    </row>
    <row r="520" spans="2:9" x14ac:dyDescent="0.15">
      <c r="B520" s="541"/>
      <c r="C520" s="542">
        <v>4378</v>
      </c>
      <c r="D520" s="543" t="s">
        <v>536</v>
      </c>
      <c r="E520" s="543" t="s">
        <v>537</v>
      </c>
      <c r="F520" s="543" t="s">
        <v>459</v>
      </c>
      <c r="G520" s="543" t="s">
        <v>729</v>
      </c>
      <c r="H520" s="543" t="s">
        <v>197</v>
      </c>
      <c r="I520" s="544">
        <v>43413</v>
      </c>
    </row>
    <row r="521" spans="2:9" x14ac:dyDescent="0.15">
      <c r="B521" s="541"/>
      <c r="C521" s="542">
        <v>4010</v>
      </c>
      <c r="D521" s="543" t="s">
        <v>536</v>
      </c>
      <c r="E521" s="543" t="s">
        <v>537</v>
      </c>
      <c r="F521" s="543" t="s">
        <v>501</v>
      </c>
      <c r="G521" s="543" t="s">
        <v>730</v>
      </c>
      <c r="H521" s="543" t="s">
        <v>208</v>
      </c>
      <c r="I521" s="544">
        <v>42411</v>
      </c>
    </row>
    <row r="522" spans="2:9" x14ac:dyDescent="0.15">
      <c r="B522" s="541"/>
      <c r="C522" s="542">
        <v>4282</v>
      </c>
      <c r="D522" s="543" t="s">
        <v>536</v>
      </c>
      <c r="E522" s="543" t="s">
        <v>537</v>
      </c>
      <c r="F522" s="543" t="s">
        <v>501</v>
      </c>
      <c r="G522" s="543" t="s">
        <v>731</v>
      </c>
      <c r="H522" s="543" t="s">
        <v>197</v>
      </c>
      <c r="I522" s="544">
        <v>43126</v>
      </c>
    </row>
    <row r="523" spans="2:9" x14ac:dyDescent="0.15">
      <c r="B523" s="541"/>
      <c r="C523" s="542">
        <v>4328</v>
      </c>
      <c r="D523" s="543" t="s">
        <v>536</v>
      </c>
      <c r="E523" s="543" t="s">
        <v>537</v>
      </c>
      <c r="F523" s="543" t="s">
        <v>501</v>
      </c>
      <c r="G523" s="543" t="s">
        <v>732</v>
      </c>
      <c r="H523" s="543" t="s">
        <v>197</v>
      </c>
      <c r="I523" s="544">
        <v>43266</v>
      </c>
    </row>
    <row r="524" spans="2:9" x14ac:dyDescent="0.15">
      <c r="B524" s="541"/>
      <c r="C524" s="542">
        <v>4450</v>
      </c>
      <c r="D524" s="543" t="s">
        <v>536</v>
      </c>
      <c r="E524" s="543" t="s">
        <v>537</v>
      </c>
      <c r="F524" s="543" t="s">
        <v>501</v>
      </c>
      <c r="G524" s="543" t="s">
        <v>733</v>
      </c>
      <c r="H524" s="543" t="s">
        <v>197</v>
      </c>
      <c r="I524" s="544">
        <v>43685</v>
      </c>
    </row>
    <row r="525" spans="2:9" x14ac:dyDescent="0.15">
      <c r="B525" s="541"/>
      <c r="C525" s="542">
        <v>4569</v>
      </c>
      <c r="D525" s="543" t="s">
        <v>536</v>
      </c>
      <c r="E525" s="543" t="s">
        <v>537</v>
      </c>
      <c r="F525" s="543" t="s">
        <v>734</v>
      </c>
      <c r="G525" s="543" t="s">
        <v>735</v>
      </c>
      <c r="H525" s="543" t="s">
        <v>197</v>
      </c>
      <c r="I525" s="544">
        <v>44078</v>
      </c>
    </row>
    <row r="526" spans="2:9" x14ac:dyDescent="0.15">
      <c r="B526" s="541"/>
      <c r="C526" s="542">
        <v>4664</v>
      </c>
      <c r="D526" s="543" t="s">
        <v>536</v>
      </c>
      <c r="E526" s="543" t="s">
        <v>537</v>
      </c>
      <c r="F526" s="543" t="s">
        <v>734</v>
      </c>
      <c r="G526" s="543" t="s">
        <v>736</v>
      </c>
      <c r="H526" s="543" t="s">
        <v>197</v>
      </c>
      <c r="I526" s="544">
        <v>44421</v>
      </c>
    </row>
    <row r="527" spans="2:9" x14ac:dyDescent="0.15">
      <c r="B527" s="541"/>
      <c r="C527" s="542">
        <v>4890</v>
      </c>
      <c r="D527" s="543" t="s">
        <v>536</v>
      </c>
      <c r="E527" s="543" t="s">
        <v>537</v>
      </c>
      <c r="F527" s="543" t="s">
        <v>734</v>
      </c>
      <c r="G527" s="543" t="s">
        <v>737</v>
      </c>
      <c r="H527" s="543" t="s">
        <v>197</v>
      </c>
      <c r="I527" s="544">
        <v>45205</v>
      </c>
    </row>
    <row r="528" spans="2:9" x14ac:dyDescent="0.15">
      <c r="B528" s="541"/>
      <c r="C528" s="542">
        <v>4911</v>
      </c>
      <c r="D528" s="543" t="s">
        <v>536</v>
      </c>
      <c r="E528" s="543" t="s">
        <v>537</v>
      </c>
      <c r="F528" s="543" t="s">
        <v>734</v>
      </c>
      <c r="G528" s="543" t="s">
        <v>738</v>
      </c>
      <c r="H528" s="543" t="s">
        <v>197</v>
      </c>
      <c r="I528" s="544">
        <v>45268</v>
      </c>
    </row>
    <row r="529" spans="2:9" x14ac:dyDescent="0.15">
      <c r="B529" s="541"/>
      <c r="C529" s="542">
        <v>3835</v>
      </c>
      <c r="D529" s="543" t="s">
        <v>536</v>
      </c>
      <c r="E529" s="543" t="s">
        <v>537</v>
      </c>
      <c r="F529" s="543" t="s">
        <v>739</v>
      </c>
      <c r="G529" s="543" t="s">
        <v>740</v>
      </c>
      <c r="H529" s="543" t="s">
        <v>197</v>
      </c>
      <c r="I529" s="544">
        <v>42160</v>
      </c>
    </row>
    <row r="530" spans="2:9" x14ac:dyDescent="0.15">
      <c r="B530" s="541"/>
      <c r="C530" s="542">
        <v>4056</v>
      </c>
      <c r="D530" s="543" t="s">
        <v>536</v>
      </c>
      <c r="E530" s="543" t="s">
        <v>537</v>
      </c>
      <c r="F530" s="543" t="s">
        <v>739</v>
      </c>
      <c r="G530" s="543" t="s">
        <v>741</v>
      </c>
      <c r="H530" s="543" t="s">
        <v>197</v>
      </c>
      <c r="I530" s="544">
        <v>42531</v>
      </c>
    </row>
    <row r="531" spans="2:9" x14ac:dyDescent="0.15">
      <c r="B531" s="541"/>
      <c r="C531" s="542">
        <v>4208</v>
      </c>
      <c r="D531" s="543" t="s">
        <v>536</v>
      </c>
      <c r="E531" s="543" t="s">
        <v>537</v>
      </c>
      <c r="F531" s="543" t="s">
        <v>739</v>
      </c>
      <c r="G531" s="543" t="s">
        <v>742</v>
      </c>
      <c r="H531" s="543" t="s">
        <v>197</v>
      </c>
      <c r="I531" s="544">
        <v>42930</v>
      </c>
    </row>
    <row r="532" spans="2:9" x14ac:dyDescent="0.15">
      <c r="B532" s="541"/>
      <c r="C532" s="542">
        <v>4558</v>
      </c>
      <c r="D532" s="543" t="s">
        <v>536</v>
      </c>
      <c r="E532" s="543" t="s">
        <v>537</v>
      </c>
      <c r="F532" s="543" t="s">
        <v>743</v>
      </c>
      <c r="G532" s="543" t="s">
        <v>744</v>
      </c>
      <c r="H532" s="543" t="s">
        <v>197</v>
      </c>
      <c r="I532" s="544">
        <v>44034</v>
      </c>
    </row>
    <row r="533" spans="2:9" x14ac:dyDescent="0.15">
      <c r="B533" s="541"/>
      <c r="C533" s="542">
        <v>4650</v>
      </c>
      <c r="D533" s="543" t="s">
        <v>536</v>
      </c>
      <c r="E533" s="543" t="s">
        <v>537</v>
      </c>
      <c r="F533" s="543" t="s">
        <v>743</v>
      </c>
      <c r="G533" s="543" t="s">
        <v>745</v>
      </c>
      <c r="H533" s="543" t="s">
        <v>197</v>
      </c>
      <c r="I533" s="544">
        <v>44351</v>
      </c>
    </row>
    <row r="534" spans="2:9" x14ac:dyDescent="0.15">
      <c r="B534" s="541"/>
      <c r="C534" s="542">
        <v>4657</v>
      </c>
      <c r="D534" s="543" t="s">
        <v>536</v>
      </c>
      <c r="E534" s="543" t="s">
        <v>537</v>
      </c>
      <c r="F534" s="543" t="s">
        <v>743</v>
      </c>
      <c r="G534" s="543" t="s">
        <v>746</v>
      </c>
      <c r="H534" s="543" t="s">
        <v>197</v>
      </c>
      <c r="I534" s="544">
        <v>44377</v>
      </c>
    </row>
    <row r="535" spans="2:9" x14ac:dyDescent="0.15">
      <c r="B535" s="541"/>
      <c r="C535" s="542">
        <v>4825</v>
      </c>
      <c r="D535" s="543" t="s">
        <v>536</v>
      </c>
      <c r="E535" s="543" t="s">
        <v>537</v>
      </c>
      <c r="F535" s="543" t="s">
        <v>528</v>
      </c>
      <c r="G535" s="543" t="s">
        <v>747</v>
      </c>
      <c r="H535" s="543" t="s">
        <v>208</v>
      </c>
      <c r="I535" s="544">
        <v>44918</v>
      </c>
    </row>
    <row r="536" spans="2:9" x14ac:dyDescent="0.15">
      <c r="B536" s="541"/>
      <c r="C536" s="542">
        <v>4922</v>
      </c>
      <c r="D536" s="543" t="s">
        <v>536</v>
      </c>
      <c r="E536" s="543" t="s">
        <v>537</v>
      </c>
      <c r="F536" s="543" t="s">
        <v>528</v>
      </c>
      <c r="G536" s="543" t="s">
        <v>748</v>
      </c>
      <c r="H536" s="543" t="s">
        <v>208</v>
      </c>
      <c r="I536" s="544">
        <v>45344</v>
      </c>
    </row>
    <row r="537" spans="2:9" x14ac:dyDescent="0.15">
      <c r="B537" s="541"/>
      <c r="C537" s="542">
        <v>4714</v>
      </c>
      <c r="D537" s="543" t="s">
        <v>536</v>
      </c>
      <c r="E537" s="543" t="s">
        <v>537</v>
      </c>
      <c r="F537" s="543" t="s">
        <v>314</v>
      </c>
      <c r="G537" s="543" t="s">
        <v>749</v>
      </c>
      <c r="H537" s="543" t="s">
        <v>197</v>
      </c>
      <c r="I537" s="544">
        <v>44533</v>
      </c>
    </row>
    <row r="538" spans="2:9" x14ac:dyDescent="0.15">
      <c r="B538" s="541"/>
      <c r="C538" s="542">
        <v>4562</v>
      </c>
      <c r="D538" s="543" t="s">
        <v>536</v>
      </c>
      <c r="E538" s="543" t="s">
        <v>537</v>
      </c>
      <c r="F538" s="543" t="s">
        <v>524</v>
      </c>
      <c r="G538" s="543" t="s">
        <v>750</v>
      </c>
      <c r="H538" s="543" t="s">
        <v>197</v>
      </c>
      <c r="I538" s="544">
        <v>44048</v>
      </c>
    </row>
    <row r="539" spans="2:9" x14ac:dyDescent="0.15">
      <c r="B539" s="541"/>
      <c r="C539" s="542">
        <v>3926</v>
      </c>
      <c r="D539" s="543" t="s">
        <v>536</v>
      </c>
      <c r="E539" s="543" t="s">
        <v>751</v>
      </c>
      <c r="F539" s="543" t="s">
        <v>752</v>
      </c>
      <c r="G539" s="543" t="s">
        <v>753</v>
      </c>
      <c r="H539" s="543" t="s">
        <v>208</v>
      </c>
      <c r="I539" s="544">
        <v>42223</v>
      </c>
    </row>
    <row r="540" spans="2:9" x14ac:dyDescent="0.15">
      <c r="B540" s="541"/>
      <c r="C540" s="542">
        <v>4755</v>
      </c>
      <c r="D540" s="543" t="s">
        <v>536</v>
      </c>
      <c r="E540" s="543" t="s">
        <v>537</v>
      </c>
      <c r="F540" s="543" t="s">
        <v>754</v>
      </c>
      <c r="G540" s="543" t="s">
        <v>755</v>
      </c>
      <c r="H540" s="543" t="s">
        <v>197</v>
      </c>
      <c r="I540" s="544">
        <v>44735</v>
      </c>
    </row>
    <row r="541" spans="2:9" x14ac:dyDescent="0.15">
      <c r="B541" s="541"/>
      <c r="C541" s="542">
        <v>3805</v>
      </c>
      <c r="D541" s="543" t="s">
        <v>756</v>
      </c>
      <c r="E541" s="543" t="s">
        <v>757</v>
      </c>
      <c r="F541" s="543" t="s">
        <v>256</v>
      </c>
      <c r="G541" s="543" t="s">
        <v>758</v>
      </c>
      <c r="H541" s="543" t="s">
        <v>197</v>
      </c>
      <c r="I541" s="544">
        <v>41992</v>
      </c>
    </row>
    <row r="542" spans="2:9" x14ac:dyDescent="0.15">
      <c r="B542" s="541"/>
      <c r="C542" s="542">
        <v>3845</v>
      </c>
      <c r="D542" s="543" t="s">
        <v>756</v>
      </c>
      <c r="E542" s="543" t="s">
        <v>757</v>
      </c>
      <c r="F542" s="543" t="s">
        <v>256</v>
      </c>
      <c r="G542" s="543" t="s">
        <v>759</v>
      </c>
      <c r="H542" s="543" t="s">
        <v>197</v>
      </c>
      <c r="I542" s="544">
        <v>42181</v>
      </c>
    </row>
    <row r="543" spans="2:9" x14ac:dyDescent="0.15">
      <c r="B543" s="541"/>
      <c r="C543" s="542">
        <v>3856</v>
      </c>
      <c r="D543" s="543" t="s">
        <v>756</v>
      </c>
      <c r="E543" s="543" t="s">
        <v>757</v>
      </c>
      <c r="F543" s="543" t="s">
        <v>256</v>
      </c>
      <c r="G543" s="543" t="s">
        <v>760</v>
      </c>
      <c r="H543" s="543" t="s">
        <v>197</v>
      </c>
      <c r="I543" s="544">
        <v>42202</v>
      </c>
    </row>
    <row r="544" spans="2:9" x14ac:dyDescent="0.15">
      <c r="B544" s="541"/>
      <c r="C544" s="542">
        <v>3946</v>
      </c>
      <c r="D544" s="543" t="s">
        <v>756</v>
      </c>
      <c r="E544" s="543" t="s">
        <v>757</v>
      </c>
      <c r="F544" s="543" t="s">
        <v>256</v>
      </c>
      <c r="G544" s="543" t="s">
        <v>761</v>
      </c>
      <c r="H544" s="543" t="s">
        <v>197</v>
      </c>
      <c r="I544" s="544">
        <v>42328</v>
      </c>
    </row>
    <row r="545" spans="2:9" x14ac:dyDescent="0.15">
      <c r="B545" s="541"/>
      <c r="C545" s="542">
        <v>3980</v>
      </c>
      <c r="D545" s="543" t="s">
        <v>756</v>
      </c>
      <c r="E545" s="543" t="s">
        <v>757</v>
      </c>
      <c r="F545" s="543" t="s">
        <v>256</v>
      </c>
      <c r="G545" s="543" t="s">
        <v>762</v>
      </c>
      <c r="H545" s="543" t="s">
        <v>197</v>
      </c>
      <c r="I545" s="544">
        <v>42363</v>
      </c>
    </row>
    <row r="546" spans="2:9" x14ac:dyDescent="0.15">
      <c r="B546" s="541"/>
      <c r="C546" s="542">
        <v>4020</v>
      </c>
      <c r="D546" s="543" t="s">
        <v>756</v>
      </c>
      <c r="E546" s="543" t="s">
        <v>757</v>
      </c>
      <c r="F546" s="543" t="s">
        <v>256</v>
      </c>
      <c r="G546" s="543" t="s">
        <v>763</v>
      </c>
      <c r="H546" s="543" t="s">
        <v>258</v>
      </c>
      <c r="I546" s="544">
        <v>42425</v>
      </c>
    </row>
    <row r="547" spans="2:9" x14ac:dyDescent="0.15">
      <c r="B547" s="541"/>
      <c r="C547" s="542">
        <v>4058</v>
      </c>
      <c r="D547" s="543" t="s">
        <v>756</v>
      </c>
      <c r="E547" s="543" t="s">
        <v>757</v>
      </c>
      <c r="F547" s="543" t="s">
        <v>256</v>
      </c>
      <c r="G547" s="543" t="s">
        <v>764</v>
      </c>
      <c r="H547" s="543" t="s">
        <v>197</v>
      </c>
      <c r="I547" s="544">
        <v>42531</v>
      </c>
    </row>
    <row r="548" spans="2:9" x14ac:dyDescent="0.15">
      <c r="B548" s="541"/>
      <c r="C548" s="542">
        <v>4084</v>
      </c>
      <c r="D548" s="543" t="s">
        <v>756</v>
      </c>
      <c r="E548" s="543" t="s">
        <v>757</v>
      </c>
      <c r="F548" s="543" t="s">
        <v>256</v>
      </c>
      <c r="G548" s="543" t="s">
        <v>765</v>
      </c>
      <c r="H548" s="543" t="s">
        <v>197</v>
      </c>
      <c r="I548" s="544">
        <v>42622</v>
      </c>
    </row>
    <row r="549" spans="2:9" x14ac:dyDescent="0.15">
      <c r="B549" s="541"/>
      <c r="C549" s="542">
        <v>4105</v>
      </c>
      <c r="D549" s="543" t="s">
        <v>756</v>
      </c>
      <c r="E549" s="543" t="s">
        <v>757</v>
      </c>
      <c r="F549" s="543" t="s">
        <v>256</v>
      </c>
      <c r="G549" s="543" t="s">
        <v>766</v>
      </c>
      <c r="H549" s="543" t="s">
        <v>258</v>
      </c>
      <c r="I549" s="544">
        <v>42671</v>
      </c>
    </row>
    <row r="550" spans="2:9" x14ac:dyDescent="0.15">
      <c r="B550" s="541"/>
      <c r="C550" s="542">
        <v>4136</v>
      </c>
      <c r="D550" s="543" t="s">
        <v>756</v>
      </c>
      <c r="E550" s="543" t="s">
        <v>757</v>
      </c>
      <c r="F550" s="543" t="s">
        <v>256</v>
      </c>
      <c r="G550" s="543" t="s">
        <v>767</v>
      </c>
      <c r="H550" s="543" t="s">
        <v>197</v>
      </c>
      <c r="I550" s="544">
        <v>42706</v>
      </c>
    </row>
    <row r="551" spans="2:9" x14ac:dyDescent="0.15">
      <c r="B551" s="541"/>
      <c r="C551" s="542">
        <v>4147</v>
      </c>
      <c r="D551" s="543" t="s">
        <v>756</v>
      </c>
      <c r="E551" s="543" t="s">
        <v>757</v>
      </c>
      <c r="F551" s="543" t="s">
        <v>256</v>
      </c>
      <c r="G551" s="543" t="s">
        <v>768</v>
      </c>
      <c r="H551" s="543" t="s">
        <v>197</v>
      </c>
      <c r="I551" s="544">
        <v>42769</v>
      </c>
    </row>
    <row r="552" spans="2:9" x14ac:dyDescent="0.15">
      <c r="B552" s="541"/>
      <c r="C552" s="542">
        <v>4205</v>
      </c>
      <c r="D552" s="543" t="s">
        <v>756</v>
      </c>
      <c r="E552" s="543" t="s">
        <v>757</v>
      </c>
      <c r="F552" s="543" t="s">
        <v>256</v>
      </c>
      <c r="G552" s="543" t="s">
        <v>769</v>
      </c>
      <c r="H552" s="543" t="s">
        <v>197</v>
      </c>
      <c r="I552" s="544">
        <v>42923</v>
      </c>
    </row>
    <row r="553" spans="2:9" x14ac:dyDescent="0.15">
      <c r="B553" s="541"/>
      <c r="C553" s="542">
        <v>4210</v>
      </c>
      <c r="D553" s="543" t="s">
        <v>756</v>
      </c>
      <c r="E553" s="543" t="s">
        <v>757</v>
      </c>
      <c r="F553" s="543" t="s">
        <v>256</v>
      </c>
      <c r="G553" s="543" t="s">
        <v>770</v>
      </c>
      <c r="H553" s="543" t="s">
        <v>197</v>
      </c>
      <c r="I553" s="544">
        <v>42930</v>
      </c>
    </row>
    <row r="554" spans="2:9" x14ac:dyDescent="0.15">
      <c r="B554" s="541"/>
      <c r="C554" s="542">
        <v>4268</v>
      </c>
      <c r="D554" s="543" t="s">
        <v>756</v>
      </c>
      <c r="E554" s="543" t="s">
        <v>757</v>
      </c>
      <c r="F554" s="543" t="s">
        <v>256</v>
      </c>
      <c r="G554" s="543" t="s">
        <v>771</v>
      </c>
      <c r="H554" s="543" t="s">
        <v>197</v>
      </c>
      <c r="I554" s="544">
        <v>43091</v>
      </c>
    </row>
    <row r="555" spans="2:9" x14ac:dyDescent="0.15">
      <c r="B555" s="541"/>
      <c r="C555" s="542">
        <v>4281</v>
      </c>
      <c r="D555" s="543" t="s">
        <v>756</v>
      </c>
      <c r="E555" s="543" t="s">
        <v>757</v>
      </c>
      <c r="F555" s="543" t="s">
        <v>256</v>
      </c>
      <c r="G555" s="543" t="s">
        <v>772</v>
      </c>
      <c r="H555" s="543" t="s">
        <v>197</v>
      </c>
      <c r="I555" s="544">
        <v>43126</v>
      </c>
    </row>
    <row r="556" spans="2:9" x14ac:dyDescent="0.15">
      <c r="B556" s="541"/>
      <c r="C556" s="542">
        <v>4322</v>
      </c>
      <c r="D556" s="543" t="s">
        <v>756</v>
      </c>
      <c r="E556" s="543" t="s">
        <v>757</v>
      </c>
      <c r="F556" s="543" t="s">
        <v>256</v>
      </c>
      <c r="G556" s="543" t="s">
        <v>773</v>
      </c>
      <c r="H556" s="543" t="s">
        <v>197</v>
      </c>
      <c r="I556" s="544">
        <v>43259</v>
      </c>
    </row>
    <row r="557" spans="2:9" x14ac:dyDescent="0.15">
      <c r="B557" s="541"/>
      <c r="C557" s="542">
        <v>4339</v>
      </c>
      <c r="D557" s="543" t="s">
        <v>756</v>
      </c>
      <c r="E557" s="543" t="s">
        <v>757</v>
      </c>
      <c r="F557" s="543" t="s">
        <v>256</v>
      </c>
      <c r="G557" s="543" t="s">
        <v>774</v>
      </c>
      <c r="H557" s="543" t="s">
        <v>197</v>
      </c>
      <c r="I557" s="544">
        <v>43301</v>
      </c>
    </row>
    <row r="558" spans="2:9" x14ac:dyDescent="0.15">
      <c r="B558" s="541"/>
      <c r="C558" s="542">
        <v>4389</v>
      </c>
      <c r="D558" s="543" t="s">
        <v>756</v>
      </c>
      <c r="E558" s="543" t="s">
        <v>757</v>
      </c>
      <c r="F558" s="543" t="s">
        <v>256</v>
      </c>
      <c r="G558" s="543" t="s">
        <v>775</v>
      </c>
      <c r="H558" s="543" t="s">
        <v>197</v>
      </c>
      <c r="I558" s="544">
        <v>43455</v>
      </c>
    </row>
    <row r="559" spans="2:9" x14ac:dyDescent="0.15">
      <c r="B559" s="541"/>
      <c r="C559" s="542">
        <v>4391</v>
      </c>
      <c r="D559" s="543" t="s">
        <v>756</v>
      </c>
      <c r="E559" s="543" t="s">
        <v>757</v>
      </c>
      <c r="F559" s="543" t="s">
        <v>256</v>
      </c>
      <c r="G559" s="543" t="s">
        <v>776</v>
      </c>
      <c r="H559" s="543" t="s">
        <v>197</v>
      </c>
      <c r="I559" s="544">
        <v>43455</v>
      </c>
    </row>
    <row r="560" spans="2:9" x14ac:dyDescent="0.15">
      <c r="B560" s="541"/>
      <c r="C560" s="542">
        <v>4395</v>
      </c>
      <c r="D560" s="543" t="s">
        <v>756</v>
      </c>
      <c r="E560" s="543" t="s">
        <v>757</v>
      </c>
      <c r="F560" s="543" t="s">
        <v>256</v>
      </c>
      <c r="G560" s="543" t="s">
        <v>777</v>
      </c>
      <c r="H560" s="543" t="s">
        <v>197</v>
      </c>
      <c r="I560" s="544">
        <v>43483</v>
      </c>
    </row>
    <row r="561" spans="2:9" x14ac:dyDescent="0.15">
      <c r="B561" s="541"/>
      <c r="C561" s="542">
        <v>4406</v>
      </c>
      <c r="D561" s="543" t="s">
        <v>756</v>
      </c>
      <c r="E561" s="543" t="s">
        <v>757</v>
      </c>
      <c r="F561" s="543" t="s">
        <v>256</v>
      </c>
      <c r="G561" s="543" t="s">
        <v>778</v>
      </c>
      <c r="H561" s="543" t="s">
        <v>258</v>
      </c>
      <c r="I561" s="544">
        <v>43567</v>
      </c>
    </row>
    <row r="562" spans="2:9" x14ac:dyDescent="0.15">
      <c r="B562" s="541"/>
      <c r="C562" s="542">
        <v>4418</v>
      </c>
      <c r="D562" s="543" t="s">
        <v>756</v>
      </c>
      <c r="E562" s="543" t="s">
        <v>757</v>
      </c>
      <c r="F562" s="543" t="s">
        <v>256</v>
      </c>
      <c r="G562" s="543" t="s">
        <v>779</v>
      </c>
      <c r="H562" s="543" t="s">
        <v>197</v>
      </c>
      <c r="I562" s="544">
        <v>43609</v>
      </c>
    </row>
    <row r="563" spans="2:9" x14ac:dyDescent="0.15">
      <c r="B563" s="541"/>
      <c r="C563" s="542">
        <v>4441</v>
      </c>
      <c r="D563" s="543" t="s">
        <v>756</v>
      </c>
      <c r="E563" s="543" t="s">
        <v>757</v>
      </c>
      <c r="F563" s="543" t="s">
        <v>256</v>
      </c>
      <c r="G563" s="543" t="s">
        <v>780</v>
      </c>
      <c r="H563" s="543" t="s">
        <v>258</v>
      </c>
      <c r="I563" s="544">
        <v>43630</v>
      </c>
    </row>
    <row r="564" spans="2:9" x14ac:dyDescent="0.15">
      <c r="B564" s="541"/>
      <c r="C564" s="542">
        <v>4494</v>
      </c>
      <c r="D564" s="543" t="s">
        <v>756</v>
      </c>
      <c r="E564" s="543" t="s">
        <v>757</v>
      </c>
      <c r="F564" s="543" t="s">
        <v>256</v>
      </c>
      <c r="G564" s="543" t="s">
        <v>781</v>
      </c>
      <c r="H564" s="543" t="s">
        <v>197</v>
      </c>
      <c r="I564" s="544">
        <v>43819</v>
      </c>
    </row>
    <row r="565" spans="2:9" x14ac:dyDescent="0.15">
      <c r="B565" s="541"/>
      <c r="C565" s="542">
        <v>4499</v>
      </c>
      <c r="D565" s="543" t="s">
        <v>756</v>
      </c>
      <c r="E565" s="543" t="s">
        <v>757</v>
      </c>
      <c r="F565" s="543" t="s">
        <v>256</v>
      </c>
      <c r="G565" s="543" t="s">
        <v>782</v>
      </c>
      <c r="H565" s="543" t="s">
        <v>197</v>
      </c>
      <c r="I565" s="544">
        <v>43861</v>
      </c>
    </row>
    <row r="566" spans="2:9" x14ac:dyDescent="0.15">
      <c r="B566" s="541"/>
      <c r="C566" s="542">
        <v>4522</v>
      </c>
      <c r="D566" s="543" t="s">
        <v>756</v>
      </c>
      <c r="E566" s="543" t="s">
        <v>757</v>
      </c>
      <c r="F566" s="543" t="s">
        <v>256</v>
      </c>
      <c r="G566" s="543" t="s">
        <v>783</v>
      </c>
      <c r="H566" s="543" t="s">
        <v>197</v>
      </c>
      <c r="I566" s="544">
        <v>43917</v>
      </c>
    </row>
    <row r="567" spans="2:9" x14ac:dyDescent="0.15">
      <c r="B567" s="541"/>
      <c r="C567" s="542">
        <v>4572</v>
      </c>
      <c r="D567" s="543" t="s">
        <v>756</v>
      </c>
      <c r="E567" s="543" t="s">
        <v>757</v>
      </c>
      <c r="F567" s="543" t="s">
        <v>256</v>
      </c>
      <c r="G567" s="543" t="s">
        <v>784</v>
      </c>
      <c r="H567" s="543" t="s">
        <v>197</v>
      </c>
      <c r="I567" s="544">
        <v>44078</v>
      </c>
    </row>
    <row r="568" spans="2:9" x14ac:dyDescent="0.15">
      <c r="B568" s="541"/>
      <c r="C568" s="542">
        <v>4578</v>
      </c>
      <c r="D568" s="543" t="s">
        <v>756</v>
      </c>
      <c r="E568" s="543" t="s">
        <v>757</v>
      </c>
      <c r="F568" s="543" t="s">
        <v>256</v>
      </c>
      <c r="G568" s="543" t="s">
        <v>785</v>
      </c>
      <c r="H568" s="543" t="s">
        <v>197</v>
      </c>
      <c r="I568" s="544">
        <v>44113</v>
      </c>
    </row>
    <row r="569" spans="2:9" x14ac:dyDescent="0.15">
      <c r="B569" s="541"/>
      <c r="C569" s="542">
        <v>4624</v>
      </c>
      <c r="D569" s="543" t="s">
        <v>756</v>
      </c>
      <c r="E569" s="543" t="s">
        <v>757</v>
      </c>
      <c r="F569" s="543" t="s">
        <v>256</v>
      </c>
      <c r="G569" s="543" t="s">
        <v>786</v>
      </c>
      <c r="H569" s="543" t="s">
        <v>197</v>
      </c>
      <c r="I569" s="544">
        <v>44237</v>
      </c>
    </row>
    <row r="570" spans="2:9" x14ac:dyDescent="0.15">
      <c r="B570" s="541"/>
      <c r="C570" s="542">
        <v>4656</v>
      </c>
      <c r="D570" s="543" t="s">
        <v>756</v>
      </c>
      <c r="E570" s="543" t="s">
        <v>757</v>
      </c>
      <c r="F570" s="543" t="s">
        <v>256</v>
      </c>
      <c r="G570" s="543" t="s">
        <v>787</v>
      </c>
      <c r="H570" s="543" t="s">
        <v>197</v>
      </c>
      <c r="I570" s="544">
        <v>44372</v>
      </c>
    </row>
    <row r="571" spans="2:9" x14ac:dyDescent="0.15">
      <c r="B571" s="541"/>
      <c r="C571" s="542">
        <v>4663</v>
      </c>
      <c r="D571" s="543" t="s">
        <v>756</v>
      </c>
      <c r="E571" s="543" t="s">
        <v>757</v>
      </c>
      <c r="F571" s="543" t="s">
        <v>256</v>
      </c>
      <c r="G571" s="543" t="s">
        <v>788</v>
      </c>
      <c r="H571" s="543" t="s">
        <v>197</v>
      </c>
      <c r="I571" s="544">
        <v>44393</v>
      </c>
    </row>
    <row r="572" spans="2:9" x14ac:dyDescent="0.15">
      <c r="B572" s="541"/>
      <c r="C572" s="542">
        <v>4689</v>
      </c>
      <c r="D572" s="543" t="s">
        <v>756</v>
      </c>
      <c r="E572" s="543" t="s">
        <v>757</v>
      </c>
      <c r="F572" s="543" t="s">
        <v>256</v>
      </c>
      <c r="G572" s="543" t="s">
        <v>789</v>
      </c>
      <c r="H572" s="543" t="s">
        <v>197</v>
      </c>
      <c r="I572" s="544">
        <v>44477</v>
      </c>
    </row>
    <row r="573" spans="2:9" x14ac:dyDescent="0.15">
      <c r="B573" s="541"/>
      <c r="C573" s="542">
        <v>4720</v>
      </c>
      <c r="D573" s="543" t="s">
        <v>756</v>
      </c>
      <c r="E573" s="543" t="s">
        <v>757</v>
      </c>
      <c r="F573" s="543" t="s">
        <v>256</v>
      </c>
      <c r="G573" s="543" t="s">
        <v>790</v>
      </c>
      <c r="H573" s="543" t="s">
        <v>197</v>
      </c>
      <c r="I573" s="544">
        <v>44575</v>
      </c>
    </row>
    <row r="574" spans="2:9" x14ac:dyDescent="0.15">
      <c r="B574" s="541"/>
      <c r="C574" s="542">
        <v>4734</v>
      </c>
      <c r="D574" s="543" t="s">
        <v>756</v>
      </c>
      <c r="E574" s="543" t="s">
        <v>757</v>
      </c>
      <c r="F574" s="543" t="s">
        <v>256</v>
      </c>
      <c r="G574" s="543" t="s">
        <v>791</v>
      </c>
      <c r="H574" s="543" t="s">
        <v>197</v>
      </c>
      <c r="I574" s="544">
        <v>44659</v>
      </c>
    </row>
    <row r="575" spans="2:9" x14ac:dyDescent="0.15">
      <c r="B575" s="541"/>
      <c r="C575" s="542">
        <v>4761</v>
      </c>
      <c r="D575" s="543" t="s">
        <v>756</v>
      </c>
      <c r="E575" s="543" t="s">
        <v>757</v>
      </c>
      <c r="F575" s="543" t="s">
        <v>256</v>
      </c>
      <c r="G575" s="543" t="s">
        <v>792</v>
      </c>
      <c r="H575" s="543" t="s">
        <v>197</v>
      </c>
      <c r="I575" s="544">
        <v>44750</v>
      </c>
    </row>
    <row r="576" spans="2:9" x14ac:dyDescent="0.15">
      <c r="B576" s="541"/>
      <c r="C576" s="542">
        <v>4796</v>
      </c>
      <c r="D576" s="543" t="s">
        <v>756</v>
      </c>
      <c r="E576" s="543" t="s">
        <v>757</v>
      </c>
      <c r="F576" s="543" t="s">
        <v>256</v>
      </c>
      <c r="G576" s="543" t="s">
        <v>793</v>
      </c>
      <c r="H576" s="543" t="s">
        <v>197</v>
      </c>
      <c r="I576" s="544">
        <v>44841</v>
      </c>
    </row>
    <row r="577" spans="2:9" x14ac:dyDescent="0.15">
      <c r="B577" s="541"/>
      <c r="C577" s="542">
        <v>4812</v>
      </c>
      <c r="D577" s="543" t="s">
        <v>756</v>
      </c>
      <c r="E577" s="543" t="s">
        <v>757</v>
      </c>
      <c r="F577" s="543" t="s">
        <v>256</v>
      </c>
      <c r="G577" s="543" t="s">
        <v>794</v>
      </c>
      <c r="H577" s="543" t="s">
        <v>258</v>
      </c>
      <c r="I577" s="544">
        <v>44862</v>
      </c>
    </row>
    <row r="578" spans="2:9" x14ac:dyDescent="0.15">
      <c r="B578" s="541"/>
      <c r="C578" s="542">
        <v>4820</v>
      </c>
      <c r="D578" s="543" t="s">
        <v>756</v>
      </c>
      <c r="E578" s="543" t="s">
        <v>757</v>
      </c>
      <c r="F578" s="543" t="s">
        <v>256</v>
      </c>
      <c r="G578" s="543" t="s">
        <v>795</v>
      </c>
      <c r="H578" s="543" t="s">
        <v>258</v>
      </c>
      <c r="I578" s="544">
        <v>44881</v>
      </c>
    </row>
    <row r="579" spans="2:9" x14ac:dyDescent="0.15">
      <c r="B579" s="541"/>
      <c r="C579" s="542">
        <v>4821</v>
      </c>
      <c r="D579" s="543" t="s">
        <v>756</v>
      </c>
      <c r="E579" s="543" t="s">
        <v>757</v>
      </c>
      <c r="F579" s="543" t="s">
        <v>256</v>
      </c>
      <c r="G579" s="543" t="s">
        <v>796</v>
      </c>
      <c r="H579" s="543" t="s">
        <v>197</v>
      </c>
      <c r="I579" s="544">
        <v>44883</v>
      </c>
    </row>
    <row r="580" spans="2:9" x14ac:dyDescent="0.15">
      <c r="B580" s="541"/>
      <c r="C580" s="542">
        <v>4860</v>
      </c>
      <c r="D580" s="543" t="s">
        <v>756</v>
      </c>
      <c r="E580" s="543" t="s">
        <v>757</v>
      </c>
      <c r="F580" s="543" t="s">
        <v>256</v>
      </c>
      <c r="G580" s="543" t="s">
        <v>797</v>
      </c>
      <c r="H580" s="543" t="s">
        <v>197</v>
      </c>
      <c r="I580" s="544">
        <v>45127</v>
      </c>
    </row>
    <row r="581" spans="2:9" x14ac:dyDescent="0.15">
      <c r="B581" s="541"/>
      <c r="C581" s="542">
        <v>4901</v>
      </c>
      <c r="D581" s="543" t="s">
        <v>756</v>
      </c>
      <c r="E581" s="543" t="s">
        <v>757</v>
      </c>
      <c r="F581" s="543" t="s">
        <v>256</v>
      </c>
      <c r="G581" s="543" t="s">
        <v>798</v>
      </c>
      <c r="H581" s="543" t="s">
        <v>197</v>
      </c>
      <c r="I581" s="544">
        <v>45212</v>
      </c>
    </row>
    <row r="582" spans="2:9" x14ac:dyDescent="0.15">
      <c r="B582" s="541"/>
      <c r="C582" s="542">
        <v>4934</v>
      </c>
      <c r="D582" s="543" t="s">
        <v>756</v>
      </c>
      <c r="E582" s="543" t="s">
        <v>757</v>
      </c>
      <c r="F582" s="543" t="s">
        <v>256</v>
      </c>
      <c r="G582" s="543" t="s">
        <v>799</v>
      </c>
      <c r="H582" s="543" t="s">
        <v>197</v>
      </c>
      <c r="I582" s="544">
        <v>45401</v>
      </c>
    </row>
    <row r="583" spans="2:9" x14ac:dyDescent="0.15">
      <c r="B583" s="541"/>
      <c r="C583" s="542">
        <v>3580</v>
      </c>
      <c r="D583" s="543" t="s">
        <v>756</v>
      </c>
      <c r="E583" s="543" t="s">
        <v>757</v>
      </c>
      <c r="F583" s="543" t="s">
        <v>195</v>
      </c>
      <c r="G583" s="543" t="s">
        <v>800</v>
      </c>
      <c r="H583" s="543" t="s">
        <v>208</v>
      </c>
      <c r="I583" s="544">
        <v>41243</v>
      </c>
    </row>
    <row r="584" spans="2:9" x14ac:dyDescent="0.15">
      <c r="B584" s="541"/>
      <c r="C584" s="542">
        <v>3662</v>
      </c>
      <c r="D584" s="543" t="s">
        <v>756</v>
      </c>
      <c r="E584" s="543" t="s">
        <v>757</v>
      </c>
      <c r="F584" s="543" t="s">
        <v>195</v>
      </c>
      <c r="G584" s="543" t="s">
        <v>801</v>
      </c>
      <c r="H584" s="543" t="s">
        <v>208</v>
      </c>
      <c r="I584" s="544">
        <v>41579</v>
      </c>
    </row>
    <row r="585" spans="2:9" x14ac:dyDescent="0.15">
      <c r="B585" s="541"/>
      <c r="C585" s="542">
        <v>3667</v>
      </c>
      <c r="D585" s="543" t="s">
        <v>756</v>
      </c>
      <c r="E585" s="543" t="s">
        <v>757</v>
      </c>
      <c r="F585" s="543" t="s">
        <v>195</v>
      </c>
      <c r="G585" s="543" t="s">
        <v>802</v>
      </c>
      <c r="H585" s="543" t="s">
        <v>208</v>
      </c>
      <c r="I585" s="544">
        <v>41592</v>
      </c>
    </row>
    <row r="586" spans="2:9" x14ac:dyDescent="0.15">
      <c r="B586" s="541"/>
      <c r="C586" s="542">
        <v>3750</v>
      </c>
      <c r="D586" s="543" t="s">
        <v>756</v>
      </c>
      <c r="E586" s="543" t="s">
        <v>757</v>
      </c>
      <c r="F586" s="543" t="s">
        <v>195</v>
      </c>
      <c r="G586" s="543" t="s">
        <v>803</v>
      </c>
      <c r="H586" s="543" t="s">
        <v>197</v>
      </c>
      <c r="I586" s="544">
        <v>41901</v>
      </c>
    </row>
    <row r="587" spans="2:9" x14ac:dyDescent="0.15">
      <c r="B587" s="541"/>
      <c r="C587" s="542">
        <v>3751</v>
      </c>
      <c r="D587" s="543" t="s">
        <v>756</v>
      </c>
      <c r="E587" s="543" t="s">
        <v>757</v>
      </c>
      <c r="F587" s="543" t="s">
        <v>195</v>
      </c>
      <c r="G587" s="543" t="s">
        <v>804</v>
      </c>
      <c r="H587" s="543" t="s">
        <v>197</v>
      </c>
      <c r="I587" s="544">
        <v>41901</v>
      </c>
    </row>
    <row r="588" spans="2:9" x14ac:dyDescent="0.15">
      <c r="B588" s="541"/>
      <c r="C588" s="542">
        <v>3761</v>
      </c>
      <c r="D588" s="543" t="s">
        <v>756</v>
      </c>
      <c r="E588" s="543" t="s">
        <v>757</v>
      </c>
      <c r="F588" s="543" t="s">
        <v>195</v>
      </c>
      <c r="G588" s="543" t="s">
        <v>805</v>
      </c>
      <c r="H588" s="543" t="s">
        <v>208</v>
      </c>
      <c r="I588" s="544">
        <v>41936</v>
      </c>
    </row>
    <row r="589" spans="2:9" x14ac:dyDescent="0.15">
      <c r="B589" s="541"/>
      <c r="C589" s="542">
        <v>3762</v>
      </c>
      <c r="D589" s="543" t="s">
        <v>756</v>
      </c>
      <c r="E589" s="543" t="s">
        <v>757</v>
      </c>
      <c r="F589" s="543" t="s">
        <v>195</v>
      </c>
      <c r="G589" s="543" t="s">
        <v>806</v>
      </c>
      <c r="H589" s="543" t="s">
        <v>208</v>
      </c>
      <c r="I589" s="544">
        <v>41936</v>
      </c>
    </row>
    <row r="590" spans="2:9" x14ac:dyDescent="0.15">
      <c r="B590" s="541"/>
      <c r="C590" s="542">
        <v>3914</v>
      </c>
      <c r="D590" s="543" t="s">
        <v>756</v>
      </c>
      <c r="E590" s="543" t="s">
        <v>757</v>
      </c>
      <c r="F590" s="543" t="s">
        <v>195</v>
      </c>
      <c r="G590" s="543" t="s">
        <v>807</v>
      </c>
      <c r="H590" s="543" t="s">
        <v>208</v>
      </c>
      <c r="I590" s="544">
        <v>42266</v>
      </c>
    </row>
    <row r="591" spans="2:9" x14ac:dyDescent="0.15">
      <c r="B591" s="541"/>
      <c r="C591" s="542">
        <v>3919</v>
      </c>
      <c r="D591" s="543" t="s">
        <v>756</v>
      </c>
      <c r="E591" s="543" t="s">
        <v>757</v>
      </c>
      <c r="F591" s="543" t="s">
        <v>195</v>
      </c>
      <c r="G591" s="543" t="s">
        <v>808</v>
      </c>
      <c r="H591" s="543" t="s">
        <v>197</v>
      </c>
      <c r="I591" s="544">
        <v>42272</v>
      </c>
    </row>
    <row r="592" spans="2:9" x14ac:dyDescent="0.15">
      <c r="B592" s="541"/>
      <c r="C592" s="542">
        <v>3920</v>
      </c>
      <c r="D592" s="543" t="s">
        <v>756</v>
      </c>
      <c r="E592" s="543" t="s">
        <v>757</v>
      </c>
      <c r="F592" s="543" t="s">
        <v>195</v>
      </c>
      <c r="G592" s="543" t="s">
        <v>809</v>
      </c>
      <c r="H592" s="543" t="s">
        <v>197</v>
      </c>
      <c r="I592" s="544">
        <v>42272</v>
      </c>
    </row>
    <row r="593" spans="2:9" x14ac:dyDescent="0.15">
      <c r="B593" s="541"/>
      <c r="C593" s="542">
        <v>3944</v>
      </c>
      <c r="D593" s="543" t="s">
        <v>756</v>
      </c>
      <c r="E593" s="543" t="s">
        <v>757</v>
      </c>
      <c r="F593" s="543" t="s">
        <v>195</v>
      </c>
      <c r="G593" s="543" t="s">
        <v>810</v>
      </c>
      <c r="H593" s="543" t="s">
        <v>208</v>
      </c>
      <c r="I593" s="544">
        <v>42322</v>
      </c>
    </row>
    <row r="594" spans="2:9" x14ac:dyDescent="0.15">
      <c r="B594" s="541"/>
      <c r="C594" s="542">
        <v>4037</v>
      </c>
      <c r="D594" s="543" t="s">
        <v>756</v>
      </c>
      <c r="E594" s="543" t="s">
        <v>757</v>
      </c>
      <c r="F594" s="543" t="s">
        <v>195</v>
      </c>
      <c r="G594" s="543" t="s">
        <v>811</v>
      </c>
      <c r="H594" s="543" t="s">
        <v>197</v>
      </c>
      <c r="I594" s="544">
        <v>42460</v>
      </c>
    </row>
    <row r="595" spans="2:9" x14ac:dyDescent="0.15">
      <c r="B595" s="541"/>
      <c r="C595" s="542">
        <v>4038</v>
      </c>
      <c r="D595" s="543" t="s">
        <v>756</v>
      </c>
      <c r="E595" s="543" t="s">
        <v>757</v>
      </c>
      <c r="F595" s="543" t="s">
        <v>195</v>
      </c>
      <c r="G595" s="543" t="s">
        <v>812</v>
      </c>
      <c r="H595" s="543" t="s">
        <v>208</v>
      </c>
      <c r="I595" s="544">
        <v>42460</v>
      </c>
    </row>
    <row r="596" spans="2:9" x14ac:dyDescent="0.15">
      <c r="B596" s="541"/>
      <c r="C596" s="542">
        <v>4089</v>
      </c>
      <c r="D596" s="543" t="s">
        <v>756</v>
      </c>
      <c r="E596" s="543" t="s">
        <v>757</v>
      </c>
      <c r="F596" s="543" t="s">
        <v>195</v>
      </c>
      <c r="G596" s="543" t="s">
        <v>813</v>
      </c>
      <c r="H596" s="543" t="s">
        <v>197</v>
      </c>
      <c r="I596" s="544">
        <v>42629</v>
      </c>
    </row>
    <row r="597" spans="2:9" x14ac:dyDescent="0.15">
      <c r="B597" s="541"/>
      <c r="C597" s="542">
        <v>4090</v>
      </c>
      <c r="D597" s="543" t="s">
        <v>756</v>
      </c>
      <c r="E597" s="543" t="s">
        <v>757</v>
      </c>
      <c r="F597" s="543" t="s">
        <v>195</v>
      </c>
      <c r="G597" s="543" t="s">
        <v>814</v>
      </c>
      <c r="H597" s="543" t="s">
        <v>197</v>
      </c>
      <c r="I597" s="544">
        <v>42629</v>
      </c>
    </row>
    <row r="598" spans="2:9" x14ac:dyDescent="0.15">
      <c r="B598" s="541"/>
      <c r="C598" s="542">
        <v>4226</v>
      </c>
      <c r="D598" s="543" t="s">
        <v>756</v>
      </c>
      <c r="E598" s="543" t="s">
        <v>757</v>
      </c>
      <c r="F598" s="543" t="s">
        <v>195</v>
      </c>
      <c r="G598" s="543" t="s">
        <v>815</v>
      </c>
      <c r="H598" s="543" t="s">
        <v>197</v>
      </c>
      <c r="I598" s="544">
        <v>43000</v>
      </c>
    </row>
    <row r="599" spans="2:9" x14ac:dyDescent="0.15">
      <c r="B599" s="541"/>
      <c r="C599" s="542">
        <v>4227</v>
      </c>
      <c r="D599" s="543" t="s">
        <v>756</v>
      </c>
      <c r="E599" s="543" t="s">
        <v>757</v>
      </c>
      <c r="F599" s="543" t="s">
        <v>195</v>
      </c>
      <c r="G599" s="543" t="s">
        <v>816</v>
      </c>
      <c r="H599" s="543" t="s">
        <v>197</v>
      </c>
      <c r="I599" s="544">
        <v>43000</v>
      </c>
    </row>
    <row r="600" spans="2:9" x14ac:dyDescent="0.15">
      <c r="B600" s="541"/>
      <c r="C600" s="542">
        <v>4242</v>
      </c>
      <c r="D600" s="543" t="s">
        <v>756</v>
      </c>
      <c r="E600" s="543" t="s">
        <v>757</v>
      </c>
      <c r="F600" s="543" t="s">
        <v>195</v>
      </c>
      <c r="G600" s="543" t="s">
        <v>817</v>
      </c>
      <c r="H600" s="543" t="s">
        <v>197</v>
      </c>
      <c r="I600" s="544">
        <v>43042</v>
      </c>
    </row>
    <row r="601" spans="2:9" x14ac:dyDescent="0.15">
      <c r="B601" s="541"/>
      <c r="C601" s="542">
        <v>4353</v>
      </c>
      <c r="D601" s="543" t="s">
        <v>756</v>
      </c>
      <c r="E601" s="543" t="s">
        <v>757</v>
      </c>
      <c r="F601" s="543" t="s">
        <v>195</v>
      </c>
      <c r="G601" s="543" t="s">
        <v>818</v>
      </c>
      <c r="H601" s="543" t="s">
        <v>197</v>
      </c>
      <c r="I601" s="544">
        <v>43364</v>
      </c>
    </row>
    <row r="602" spans="2:9" x14ac:dyDescent="0.15">
      <c r="B602" s="541"/>
      <c r="C602" s="542">
        <v>4356</v>
      </c>
      <c r="D602" s="543" t="s">
        <v>756</v>
      </c>
      <c r="E602" s="543" t="s">
        <v>757</v>
      </c>
      <c r="F602" s="543" t="s">
        <v>195</v>
      </c>
      <c r="G602" s="543" t="s">
        <v>819</v>
      </c>
      <c r="H602" s="543" t="s">
        <v>197</v>
      </c>
      <c r="I602" s="544">
        <v>43364</v>
      </c>
    </row>
    <row r="603" spans="2:9" x14ac:dyDescent="0.15">
      <c r="B603" s="541"/>
      <c r="C603" s="542">
        <v>4366</v>
      </c>
      <c r="D603" s="543" t="s">
        <v>756</v>
      </c>
      <c r="E603" s="543" t="s">
        <v>757</v>
      </c>
      <c r="F603" s="543" t="s">
        <v>195</v>
      </c>
      <c r="G603" s="543" t="s">
        <v>820</v>
      </c>
      <c r="H603" s="543" t="s">
        <v>197</v>
      </c>
      <c r="I603" s="544">
        <v>43399</v>
      </c>
    </row>
    <row r="604" spans="2:9" x14ac:dyDescent="0.15">
      <c r="B604" s="541"/>
      <c r="C604" s="542">
        <v>4461</v>
      </c>
      <c r="D604" s="543" t="s">
        <v>756</v>
      </c>
      <c r="E604" s="543" t="s">
        <v>757</v>
      </c>
      <c r="F604" s="543" t="s">
        <v>195</v>
      </c>
      <c r="G604" s="543" t="s">
        <v>821</v>
      </c>
      <c r="H604" s="543" t="s">
        <v>197</v>
      </c>
      <c r="I604" s="544">
        <v>43728</v>
      </c>
    </row>
    <row r="605" spans="2:9" x14ac:dyDescent="0.15">
      <c r="B605" s="541"/>
      <c r="C605" s="542">
        <v>4462</v>
      </c>
      <c r="D605" s="543" t="s">
        <v>756</v>
      </c>
      <c r="E605" s="543" t="s">
        <v>757</v>
      </c>
      <c r="F605" s="543" t="s">
        <v>195</v>
      </c>
      <c r="G605" s="543" t="s">
        <v>822</v>
      </c>
      <c r="H605" s="543" t="s">
        <v>197</v>
      </c>
      <c r="I605" s="544">
        <v>43728</v>
      </c>
    </row>
    <row r="606" spans="2:9" x14ac:dyDescent="0.15">
      <c r="B606" s="541"/>
      <c r="C606" s="542">
        <v>4463</v>
      </c>
      <c r="D606" s="543" t="s">
        <v>756</v>
      </c>
      <c r="E606" s="543" t="s">
        <v>757</v>
      </c>
      <c r="F606" s="543" t="s">
        <v>195</v>
      </c>
      <c r="G606" s="543" t="s">
        <v>823</v>
      </c>
      <c r="H606" s="543" t="s">
        <v>197</v>
      </c>
      <c r="I606" s="544">
        <v>43728</v>
      </c>
    </row>
    <row r="607" spans="2:9" x14ac:dyDescent="0.15">
      <c r="B607" s="541"/>
      <c r="C607" s="542">
        <v>4531</v>
      </c>
      <c r="D607" s="543" t="s">
        <v>756</v>
      </c>
      <c r="E607" s="543" t="s">
        <v>757</v>
      </c>
      <c r="F607" s="543" t="s">
        <v>195</v>
      </c>
      <c r="G607" s="543" t="s">
        <v>824</v>
      </c>
      <c r="H607" s="543" t="s">
        <v>197</v>
      </c>
      <c r="I607" s="544">
        <v>43962</v>
      </c>
    </row>
    <row r="608" spans="2:9" x14ac:dyDescent="0.15">
      <c r="B608" s="541"/>
      <c r="C608" s="542">
        <v>4590</v>
      </c>
      <c r="D608" s="543" t="s">
        <v>756</v>
      </c>
      <c r="E608" s="543" t="s">
        <v>757</v>
      </c>
      <c r="F608" s="543" t="s">
        <v>195</v>
      </c>
      <c r="G608" s="543" t="s">
        <v>825</v>
      </c>
      <c r="H608" s="543" t="s">
        <v>197</v>
      </c>
      <c r="I608" s="544">
        <v>44127</v>
      </c>
    </row>
    <row r="609" spans="2:9" x14ac:dyDescent="0.15">
      <c r="B609" s="541"/>
      <c r="C609" s="542">
        <v>4591</v>
      </c>
      <c r="D609" s="543" t="s">
        <v>756</v>
      </c>
      <c r="E609" s="543" t="s">
        <v>757</v>
      </c>
      <c r="F609" s="543" t="s">
        <v>195</v>
      </c>
      <c r="G609" s="543" t="s">
        <v>826</v>
      </c>
      <c r="H609" s="543" t="s">
        <v>197</v>
      </c>
      <c r="I609" s="544">
        <v>44127</v>
      </c>
    </row>
    <row r="610" spans="2:9" x14ac:dyDescent="0.15">
      <c r="B610" s="541"/>
      <c r="C610" s="542">
        <v>4607</v>
      </c>
      <c r="D610" s="543" t="s">
        <v>756</v>
      </c>
      <c r="E610" s="543" t="s">
        <v>757</v>
      </c>
      <c r="F610" s="543" t="s">
        <v>195</v>
      </c>
      <c r="G610" s="543" t="s">
        <v>827</v>
      </c>
      <c r="H610" s="543" t="s">
        <v>197</v>
      </c>
      <c r="I610" s="544">
        <v>44148</v>
      </c>
    </row>
    <row r="611" spans="2:9" x14ac:dyDescent="0.15">
      <c r="B611" s="541"/>
      <c r="C611" s="542">
        <v>4608</v>
      </c>
      <c r="D611" s="543" t="s">
        <v>756</v>
      </c>
      <c r="E611" s="543" t="s">
        <v>757</v>
      </c>
      <c r="F611" s="543" t="s">
        <v>195</v>
      </c>
      <c r="G611" s="543" t="s">
        <v>828</v>
      </c>
      <c r="H611" s="543" t="s">
        <v>197</v>
      </c>
      <c r="I611" s="544">
        <v>44148</v>
      </c>
    </row>
    <row r="612" spans="2:9" x14ac:dyDescent="0.15">
      <c r="B612" s="541"/>
      <c r="C612" s="542">
        <v>4682</v>
      </c>
      <c r="D612" s="543" t="s">
        <v>756</v>
      </c>
      <c r="E612" s="543" t="s">
        <v>757</v>
      </c>
      <c r="F612" s="543" t="s">
        <v>195</v>
      </c>
      <c r="G612" s="543" t="s">
        <v>829</v>
      </c>
      <c r="H612" s="543" t="s">
        <v>197</v>
      </c>
      <c r="I612" s="544">
        <v>44463</v>
      </c>
    </row>
    <row r="613" spans="2:9" x14ac:dyDescent="0.15">
      <c r="B613" s="541"/>
      <c r="C613" s="542">
        <v>4683</v>
      </c>
      <c r="D613" s="543" t="s">
        <v>756</v>
      </c>
      <c r="E613" s="543" t="s">
        <v>757</v>
      </c>
      <c r="F613" s="543" t="s">
        <v>195</v>
      </c>
      <c r="G613" s="543" t="s">
        <v>830</v>
      </c>
      <c r="H613" s="543" t="s">
        <v>197</v>
      </c>
      <c r="I613" s="544">
        <v>44463</v>
      </c>
    </row>
    <row r="614" spans="2:9" x14ac:dyDescent="0.15">
      <c r="B614" s="541"/>
      <c r="C614" s="542">
        <v>4684</v>
      </c>
      <c r="D614" s="543" t="s">
        <v>756</v>
      </c>
      <c r="E614" s="543" t="s">
        <v>757</v>
      </c>
      <c r="F614" s="543" t="s">
        <v>195</v>
      </c>
      <c r="G614" s="543" t="s">
        <v>831</v>
      </c>
      <c r="H614" s="543" t="s">
        <v>197</v>
      </c>
      <c r="I614" s="544">
        <v>44463</v>
      </c>
    </row>
    <row r="615" spans="2:9" x14ac:dyDescent="0.15">
      <c r="B615" s="541"/>
      <c r="C615" s="542">
        <v>4685</v>
      </c>
      <c r="D615" s="543" t="s">
        <v>756</v>
      </c>
      <c r="E615" s="543" t="s">
        <v>757</v>
      </c>
      <c r="F615" s="543" t="s">
        <v>195</v>
      </c>
      <c r="G615" s="543" t="s">
        <v>832</v>
      </c>
      <c r="H615" s="543" t="s">
        <v>197</v>
      </c>
      <c r="I615" s="544">
        <v>44463</v>
      </c>
    </row>
    <row r="616" spans="2:9" x14ac:dyDescent="0.15">
      <c r="B616" s="541"/>
      <c r="C616" s="542">
        <v>4730</v>
      </c>
      <c r="D616" s="543" t="s">
        <v>756</v>
      </c>
      <c r="E616" s="543" t="s">
        <v>757</v>
      </c>
      <c r="F616" s="543" t="s">
        <v>195</v>
      </c>
      <c r="G616" s="543" t="s">
        <v>833</v>
      </c>
      <c r="H616" s="543" t="s">
        <v>197</v>
      </c>
      <c r="I616" s="544">
        <v>44638</v>
      </c>
    </row>
    <row r="617" spans="2:9" x14ac:dyDescent="0.15">
      <c r="B617" s="541"/>
      <c r="C617" s="542">
        <v>4779</v>
      </c>
      <c r="D617" s="543" t="s">
        <v>756</v>
      </c>
      <c r="E617" s="543" t="s">
        <v>757</v>
      </c>
      <c r="F617" s="543" t="s">
        <v>195</v>
      </c>
      <c r="G617" s="543" t="s">
        <v>834</v>
      </c>
      <c r="H617" s="543" t="s">
        <v>197</v>
      </c>
      <c r="I617" s="544">
        <v>44820</v>
      </c>
    </row>
    <row r="618" spans="2:9" x14ac:dyDescent="0.15">
      <c r="B618" s="541"/>
      <c r="C618" s="542">
        <v>4780</v>
      </c>
      <c r="D618" s="543" t="s">
        <v>756</v>
      </c>
      <c r="E618" s="543" t="s">
        <v>757</v>
      </c>
      <c r="F618" s="543" t="s">
        <v>195</v>
      </c>
      <c r="G618" s="543" t="s">
        <v>835</v>
      </c>
      <c r="H618" s="543" t="s">
        <v>197</v>
      </c>
      <c r="I618" s="544">
        <v>44820</v>
      </c>
    </row>
    <row r="619" spans="2:9" x14ac:dyDescent="0.15">
      <c r="B619" s="541"/>
      <c r="C619" s="542">
        <v>4781</v>
      </c>
      <c r="D619" s="543" t="s">
        <v>756</v>
      </c>
      <c r="E619" s="543" t="s">
        <v>757</v>
      </c>
      <c r="F619" s="543" t="s">
        <v>195</v>
      </c>
      <c r="G619" s="543" t="s">
        <v>836</v>
      </c>
      <c r="H619" s="543" t="s">
        <v>197</v>
      </c>
      <c r="I619" s="544">
        <v>44820</v>
      </c>
    </row>
    <row r="620" spans="2:9" x14ac:dyDescent="0.15">
      <c r="B620" s="541"/>
      <c r="C620" s="542">
        <v>4795</v>
      </c>
      <c r="D620" s="543" t="s">
        <v>756</v>
      </c>
      <c r="E620" s="543" t="s">
        <v>757</v>
      </c>
      <c r="F620" s="543" t="s">
        <v>195</v>
      </c>
      <c r="G620" s="543" t="s">
        <v>837</v>
      </c>
      <c r="H620" s="543" t="s">
        <v>197</v>
      </c>
      <c r="I620" s="544">
        <v>44841</v>
      </c>
    </row>
    <row r="621" spans="2:9" x14ac:dyDescent="0.15">
      <c r="B621" s="541"/>
      <c r="C621" s="542">
        <v>4885</v>
      </c>
      <c r="D621" s="543" t="s">
        <v>756</v>
      </c>
      <c r="E621" s="543" t="s">
        <v>757</v>
      </c>
      <c r="F621" s="543" t="s">
        <v>195</v>
      </c>
      <c r="G621" s="543" t="s">
        <v>838</v>
      </c>
      <c r="H621" s="543" t="s">
        <v>197</v>
      </c>
      <c r="I621" s="544">
        <v>45191</v>
      </c>
    </row>
    <row r="622" spans="2:9" x14ac:dyDescent="0.15">
      <c r="B622" s="541"/>
      <c r="C622" s="542">
        <v>4886</v>
      </c>
      <c r="D622" s="543" t="s">
        <v>756</v>
      </c>
      <c r="E622" s="543" t="s">
        <v>757</v>
      </c>
      <c r="F622" s="543" t="s">
        <v>195</v>
      </c>
      <c r="G622" s="543" t="s">
        <v>839</v>
      </c>
      <c r="H622" s="543" t="s">
        <v>197</v>
      </c>
      <c r="I622" s="544">
        <v>45191</v>
      </c>
    </row>
    <row r="623" spans="2:9" x14ac:dyDescent="0.15">
      <c r="B623" s="541"/>
      <c r="C623" s="542">
        <v>4887</v>
      </c>
      <c r="D623" s="543" t="s">
        <v>756</v>
      </c>
      <c r="E623" s="543" t="s">
        <v>757</v>
      </c>
      <c r="F623" s="543" t="s">
        <v>195</v>
      </c>
      <c r="G623" s="543" t="s">
        <v>840</v>
      </c>
      <c r="H623" s="543" t="s">
        <v>197</v>
      </c>
      <c r="I623" s="544">
        <v>45191</v>
      </c>
    </row>
    <row r="624" spans="2:9" x14ac:dyDescent="0.15">
      <c r="B624" s="541"/>
      <c r="C624" s="542">
        <v>4888</v>
      </c>
      <c r="D624" s="543" t="s">
        <v>756</v>
      </c>
      <c r="E624" s="543" t="s">
        <v>757</v>
      </c>
      <c r="F624" s="543" t="s">
        <v>195</v>
      </c>
      <c r="G624" s="543" t="s">
        <v>841</v>
      </c>
      <c r="H624" s="543" t="s">
        <v>197</v>
      </c>
      <c r="I624" s="544">
        <v>45191</v>
      </c>
    </row>
    <row r="625" spans="2:9" x14ac:dyDescent="0.15">
      <c r="B625" s="541"/>
      <c r="C625" s="542">
        <v>4369</v>
      </c>
      <c r="D625" s="543" t="s">
        <v>756</v>
      </c>
      <c r="E625" s="543" t="s">
        <v>757</v>
      </c>
      <c r="F625" s="543" t="s">
        <v>511</v>
      </c>
      <c r="G625" s="543" t="s">
        <v>842</v>
      </c>
      <c r="H625" s="543" t="s">
        <v>197</v>
      </c>
      <c r="I625" s="544">
        <v>43405</v>
      </c>
    </row>
    <row r="626" spans="2:9" x14ac:dyDescent="0.15">
      <c r="B626" s="541"/>
      <c r="C626" s="542">
        <v>4370</v>
      </c>
      <c r="D626" s="543" t="s">
        <v>756</v>
      </c>
      <c r="E626" s="543" t="s">
        <v>757</v>
      </c>
      <c r="F626" s="543" t="s">
        <v>511</v>
      </c>
      <c r="G626" s="543" t="s">
        <v>843</v>
      </c>
      <c r="H626" s="543" t="s">
        <v>197</v>
      </c>
      <c r="I626" s="544">
        <v>43405</v>
      </c>
    </row>
    <row r="627" spans="2:9" x14ac:dyDescent="0.15">
      <c r="B627" s="541"/>
      <c r="C627" s="542">
        <v>4411</v>
      </c>
      <c r="D627" s="543" t="s">
        <v>756</v>
      </c>
      <c r="E627" s="543" t="s">
        <v>757</v>
      </c>
      <c r="F627" s="543" t="s">
        <v>511</v>
      </c>
      <c r="G627" s="543" t="s">
        <v>844</v>
      </c>
      <c r="H627" s="543" t="s">
        <v>197</v>
      </c>
      <c r="I627" s="544">
        <v>43602</v>
      </c>
    </row>
    <row r="628" spans="2:9" x14ac:dyDescent="0.15">
      <c r="B628" s="541"/>
      <c r="C628" s="542">
        <v>4412</v>
      </c>
      <c r="D628" s="543" t="s">
        <v>756</v>
      </c>
      <c r="E628" s="543" t="s">
        <v>757</v>
      </c>
      <c r="F628" s="543" t="s">
        <v>511</v>
      </c>
      <c r="G628" s="543" t="s">
        <v>845</v>
      </c>
      <c r="H628" s="543" t="s">
        <v>197</v>
      </c>
      <c r="I628" s="544">
        <v>43602</v>
      </c>
    </row>
    <row r="629" spans="2:9" x14ac:dyDescent="0.15">
      <c r="B629" s="541"/>
      <c r="C629" s="542">
        <v>4470</v>
      </c>
      <c r="D629" s="543" t="s">
        <v>756</v>
      </c>
      <c r="E629" s="543" t="s">
        <v>757</v>
      </c>
      <c r="F629" s="543" t="s">
        <v>511</v>
      </c>
      <c r="G629" s="543" t="s">
        <v>846</v>
      </c>
      <c r="H629" s="543" t="s">
        <v>197</v>
      </c>
      <c r="I629" s="544">
        <v>43762</v>
      </c>
    </row>
    <row r="630" spans="2:9" x14ac:dyDescent="0.15">
      <c r="B630" s="541"/>
      <c r="C630" s="542">
        <v>4471</v>
      </c>
      <c r="D630" s="543" t="s">
        <v>756</v>
      </c>
      <c r="E630" s="543" t="s">
        <v>757</v>
      </c>
      <c r="F630" s="543" t="s">
        <v>511</v>
      </c>
      <c r="G630" s="543" t="s">
        <v>847</v>
      </c>
      <c r="H630" s="543" t="s">
        <v>197</v>
      </c>
      <c r="I630" s="544">
        <v>43762</v>
      </c>
    </row>
    <row r="631" spans="2:9" x14ac:dyDescent="0.15">
      <c r="B631" s="541"/>
      <c r="C631" s="542">
        <v>4564</v>
      </c>
      <c r="D631" s="543" t="s">
        <v>756</v>
      </c>
      <c r="E631" s="543" t="s">
        <v>757</v>
      </c>
      <c r="F631" s="543" t="s">
        <v>511</v>
      </c>
      <c r="G631" s="543" t="s">
        <v>848</v>
      </c>
      <c r="H631" s="543" t="s">
        <v>197</v>
      </c>
      <c r="I631" s="544">
        <v>44063</v>
      </c>
    </row>
    <row r="632" spans="2:9" x14ac:dyDescent="0.15">
      <c r="B632" s="541"/>
      <c r="C632" s="542">
        <v>4579</v>
      </c>
      <c r="D632" s="543" t="s">
        <v>756</v>
      </c>
      <c r="E632" s="543" t="s">
        <v>757</v>
      </c>
      <c r="F632" s="543" t="s">
        <v>511</v>
      </c>
      <c r="G632" s="543" t="s">
        <v>849</v>
      </c>
      <c r="H632" s="543" t="s">
        <v>197</v>
      </c>
      <c r="I632" s="544">
        <v>44119</v>
      </c>
    </row>
    <row r="633" spans="2:9" x14ac:dyDescent="0.15">
      <c r="B633" s="541"/>
      <c r="C633" s="542">
        <v>4580</v>
      </c>
      <c r="D633" s="543" t="s">
        <v>756</v>
      </c>
      <c r="E633" s="543" t="s">
        <v>757</v>
      </c>
      <c r="F633" s="543" t="s">
        <v>511</v>
      </c>
      <c r="G633" s="543" t="s">
        <v>850</v>
      </c>
      <c r="H633" s="543" t="s">
        <v>197</v>
      </c>
      <c r="I633" s="544">
        <v>44119</v>
      </c>
    </row>
    <row r="634" spans="2:9" x14ac:dyDescent="0.15">
      <c r="B634" s="541"/>
      <c r="C634" s="542">
        <v>4668</v>
      </c>
      <c r="D634" s="543" t="s">
        <v>756</v>
      </c>
      <c r="E634" s="543" t="s">
        <v>757</v>
      </c>
      <c r="F634" s="543" t="s">
        <v>511</v>
      </c>
      <c r="G634" s="543" t="s">
        <v>851</v>
      </c>
      <c r="H634" s="543" t="s">
        <v>197</v>
      </c>
      <c r="I634" s="544">
        <v>44434</v>
      </c>
    </row>
    <row r="635" spans="2:9" x14ac:dyDescent="0.15">
      <c r="B635" s="541"/>
      <c r="C635" s="542">
        <v>4697</v>
      </c>
      <c r="D635" s="543" t="s">
        <v>756</v>
      </c>
      <c r="E635" s="543" t="s">
        <v>757</v>
      </c>
      <c r="F635" s="543" t="s">
        <v>511</v>
      </c>
      <c r="G635" s="543" t="s">
        <v>852</v>
      </c>
      <c r="H635" s="543" t="s">
        <v>197</v>
      </c>
      <c r="I635" s="544">
        <v>44497</v>
      </c>
    </row>
    <row r="636" spans="2:9" x14ac:dyDescent="0.15">
      <c r="B636" s="541"/>
      <c r="C636" s="542">
        <v>4698</v>
      </c>
      <c r="D636" s="543" t="s">
        <v>756</v>
      </c>
      <c r="E636" s="543" t="s">
        <v>757</v>
      </c>
      <c r="F636" s="543" t="s">
        <v>511</v>
      </c>
      <c r="G636" s="543" t="s">
        <v>853</v>
      </c>
      <c r="H636" s="543" t="s">
        <v>197</v>
      </c>
      <c r="I636" s="544">
        <v>44497</v>
      </c>
    </row>
    <row r="637" spans="2:9" x14ac:dyDescent="0.15">
      <c r="B637" s="541"/>
      <c r="C637" s="542">
        <v>4769</v>
      </c>
      <c r="D637" s="543" t="s">
        <v>756</v>
      </c>
      <c r="E637" s="543" t="s">
        <v>757</v>
      </c>
      <c r="F637" s="543" t="s">
        <v>511</v>
      </c>
      <c r="G637" s="543" t="s">
        <v>854</v>
      </c>
      <c r="H637" s="543" t="s">
        <v>197</v>
      </c>
      <c r="I637" s="544">
        <v>44770</v>
      </c>
    </row>
    <row r="638" spans="2:9" x14ac:dyDescent="0.15">
      <c r="B638" s="541"/>
      <c r="C638" s="542">
        <v>4799</v>
      </c>
      <c r="D638" s="543" t="s">
        <v>756</v>
      </c>
      <c r="E638" s="543" t="s">
        <v>757</v>
      </c>
      <c r="F638" s="543" t="s">
        <v>511</v>
      </c>
      <c r="G638" s="543" t="s">
        <v>855</v>
      </c>
      <c r="H638" s="543" t="s">
        <v>197</v>
      </c>
      <c r="I638" s="544">
        <v>44847</v>
      </c>
    </row>
    <row r="639" spans="2:9" x14ac:dyDescent="0.15">
      <c r="B639" s="541"/>
      <c r="C639" s="542">
        <v>4800</v>
      </c>
      <c r="D639" s="543" t="s">
        <v>756</v>
      </c>
      <c r="E639" s="543" t="s">
        <v>757</v>
      </c>
      <c r="F639" s="543" t="s">
        <v>511</v>
      </c>
      <c r="G639" s="543" t="s">
        <v>856</v>
      </c>
      <c r="H639" s="543" t="s">
        <v>197</v>
      </c>
      <c r="I639" s="544">
        <v>44847</v>
      </c>
    </row>
    <row r="640" spans="2:9" x14ac:dyDescent="0.15">
      <c r="B640" s="541"/>
      <c r="C640" s="542">
        <v>4841</v>
      </c>
      <c r="D640" s="543" t="s">
        <v>756</v>
      </c>
      <c r="E640" s="543" t="s">
        <v>757</v>
      </c>
      <c r="F640" s="543" t="s">
        <v>511</v>
      </c>
      <c r="G640" s="543" t="s">
        <v>857</v>
      </c>
      <c r="H640" s="543" t="s">
        <v>197</v>
      </c>
      <c r="I640" s="544">
        <v>45057</v>
      </c>
    </row>
    <row r="641" spans="2:9" x14ac:dyDescent="0.15">
      <c r="B641" s="541"/>
      <c r="C641" s="542">
        <v>4864</v>
      </c>
      <c r="D641" s="543" t="s">
        <v>756</v>
      </c>
      <c r="E641" s="543" t="s">
        <v>757</v>
      </c>
      <c r="F641" s="543" t="s">
        <v>511</v>
      </c>
      <c r="G641" s="543" t="s">
        <v>858</v>
      </c>
      <c r="H641" s="543" t="s">
        <v>197</v>
      </c>
      <c r="I641" s="544">
        <v>45134</v>
      </c>
    </row>
    <row r="642" spans="2:9" x14ac:dyDescent="0.15">
      <c r="B642" s="541"/>
      <c r="C642" s="542">
        <v>4896</v>
      </c>
      <c r="D642" s="543" t="s">
        <v>756</v>
      </c>
      <c r="E642" s="543" t="s">
        <v>757</v>
      </c>
      <c r="F642" s="543" t="s">
        <v>511</v>
      </c>
      <c r="G642" s="543" t="s">
        <v>859</v>
      </c>
      <c r="H642" s="543" t="s">
        <v>197</v>
      </c>
      <c r="I642" s="544">
        <v>45211</v>
      </c>
    </row>
    <row r="643" spans="2:9" x14ac:dyDescent="0.15">
      <c r="B643" s="541"/>
      <c r="C643" s="542">
        <v>4897</v>
      </c>
      <c r="D643" s="543" t="s">
        <v>756</v>
      </c>
      <c r="E643" s="543" t="s">
        <v>757</v>
      </c>
      <c r="F643" s="543" t="s">
        <v>511</v>
      </c>
      <c r="G643" s="543" t="s">
        <v>860</v>
      </c>
      <c r="H643" s="543" t="s">
        <v>197</v>
      </c>
      <c r="I643" s="544">
        <v>45211</v>
      </c>
    </row>
    <row r="644" spans="2:9" x14ac:dyDescent="0.15">
      <c r="B644" s="541"/>
      <c r="C644" s="542">
        <v>3838</v>
      </c>
      <c r="D644" s="543" t="s">
        <v>756</v>
      </c>
      <c r="E644" s="543" t="s">
        <v>757</v>
      </c>
      <c r="F644" s="543" t="s">
        <v>417</v>
      </c>
      <c r="G644" s="543" t="s">
        <v>861</v>
      </c>
      <c r="H644" s="543" t="s">
        <v>197</v>
      </c>
      <c r="I644" s="544">
        <v>42167</v>
      </c>
    </row>
    <row r="645" spans="2:9" x14ac:dyDescent="0.15">
      <c r="B645" s="541"/>
      <c r="C645" s="542">
        <v>3932</v>
      </c>
      <c r="D645" s="543" t="s">
        <v>756</v>
      </c>
      <c r="E645" s="543" t="s">
        <v>757</v>
      </c>
      <c r="F645" s="543" t="s">
        <v>417</v>
      </c>
      <c r="G645" s="543" t="s">
        <v>862</v>
      </c>
      <c r="H645" s="543" t="s">
        <v>197</v>
      </c>
      <c r="I645" s="544">
        <v>42306</v>
      </c>
    </row>
    <row r="646" spans="2:9" x14ac:dyDescent="0.15">
      <c r="B646" s="541"/>
      <c r="C646" s="542">
        <v>4064</v>
      </c>
      <c r="D646" s="543" t="s">
        <v>756</v>
      </c>
      <c r="E646" s="543" t="s">
        <v>757</v>
      </c>
      <c r="F646" s="543" t="s">
        <v>417</v>
      </c>
      <c r="G646" s="543" t="s">
        <v>863</v>
      </c>
      <c r="H646" s="543" t="s">
        <v>197</v>
      </c>
      <c r="I646" s="544">
        <v>42545</v>
      </c>
    </row>
    <row r="647" spans="2:9" x14ac:dyDescent="0.15">
      <c r="B647" s="541"/>
      <c r="C647" s="542">
        <v>4112</v>
      </c>
      <c r="D647" s="543" t="s">
        <v>756</v>
      </c>
      <c r="E647" s="543" t="s">
        <v>757</v>
      </c>
      <c r="F647" s="543" t="s">
        <v>417</v>
      </c>
      <c r="G647" s="543" t="s">
        <v>864</v>
      </c>
      <c r="H647" s="543" t="s">
        <v>197</v>
      </c>
      <c r="I647" s="544">
        <v>42676</v>
      </c>
    </row>
    <row r="648" spans="2:9" x14ac:dyDescent="0.15">
      <c r="B648" s="541"/>
      <c r="C648" s="542">
        <v>4177</v>
      </c>
      <c r="D648" s="543" t="s">
        <v>756</v>
      </c>
      <c r="E648" s="543" t="s">
        <v>757</v>
      </c>
      <c r="F648" s="543" t="s">
        <v>417</v>
      </c>
      <c r="G648" s="543" t="s">
        <v>865</v>
      </c>
      <c r="H648" s="543" t="s">
        <v>197</v>
      </c>
      <c r="I648" s="544">
        <v>42881</v>
      </c>
    </row>
    <row r="649" spans="2:9" x14ac:dyDescent="0.15">
      <c r="B649" s="541"/>
      <c r="C649" s="542">
        <v>4246</v>
      </c>
      <c r="D649" s="543" t="s">
        <v>756</v>
      </c>
      <c r="E649" s="543" t="s">
        <v>757</v>
      </c>
      <c r="F649" s="543" t="s">
        <v>417</v>
      </c>
      <c r="G649" s="543" t="s">
        <v>866</v>
      </c>
      <c r="H649" s="543" t="s">
        <v>197</v>
      </c>
      <c r="I649" s="544">
        <v>43049</v>
      </c>
    </row>
    <row r="650" spans="2:9" x14ac:dyDescent="0.15">
      <c r="B650" s="541"/>
      <c r="C650" s="542">
        <v>4318</v>
      </c>
      <c r="D650" s="543" t="s">
        <v>756</v>
      </c>
      <c r="E650" s="543" t="s">
        <v>757</v>
      </c>
      <c r="F650" s="543" t="s">
        <v>417</v>
      </c>
      <c r="G650" s="543" t="s">
        <v>867</v>
      </c>
      <c r="H650" s="543" t="s">
        <v>197</v>
      </c>
      <c r="I650" s="544">
        <v>43251</v>
      </c>
    </row>
    <row r="651" spans="2:9" x14ac:dyDescent="0.15">
      <c r="B651" s="541"/>
      <c r="C651" s="542">
        <v>4376</v>
      </c>
      <c r="D651" s="543" t="s">
        <v>756</v>
      </c>
      <c r="E651" s="543" t="s">
        <v>757</v>
      </c>
      <c r="F651" s="543" t="s">
        <v>417</v>
      </c>
      <c r="G651" s="543" t="s">
        <v>868</v>
      </c>
      <c r="H651" s="543" t="s">
        <v>197</v>
      </c>
      <c r="I651" s="544">
        <v>43413</v>
      </c>
    </row>
    <row r="652" spans="2:9" x14ac:dyDescent="0.15">
      <c r="B652" s="541"/>
      <c r="C652" s="542">
        <v>4440</v>
      </c>
      <c r="D652" s="543" t="s">
        <v>756</v>
      </c>
      <c r="E652" s="543" t="s">
        <v>757</v>
      </c>
      <c r="F652" s="543" t="s">
        <v>417</v>
      </c>
      <c r="G652" s="543" t="s">
        <v>869</v>
      </c>
      <c r="H652" s="543" t="s">
        <v>197</v>
      </c>
      <c r="I652" s="544">
        <v>43630</v>
      </c>
    </row>
    <row r="653" spans="2:9" x14ac:dyDescent="0.15">
      <c r="B653" s="541"/>
      <c r="C653" s="542">
        <v>4475</v>
      </c>
      <c r="D653" s="543" t="s">
        <v>756</v>
      </c>
      <c r="E653" s="543" t="s">
        <v>757</v>
      </c>
      <c r="F653" s="543" t="s">
        <v>417</v>
      </c>
      <c r="G653" s="543" t="s">
        <v>870</v>
      </c>
      <c r="H653" s="543" t="s">
        <v>197</v>
      </c>
      <c r="I653" s="544">
        <v>43763</v>
      </c>
    </row>
    <row r="654" spans="2:9" x14ac:dyDescent="0.15">
      <c r="B654" s="541"/>
      <c r="C654" s="542">
        <v>4583</v>
      </c>
      <c r="D654" s="543" t="s">
        <v>756</v>
      </c>
      <c r="E654" s="543" t="s">
        <v>757</v>
      </c>
      <c r="F654" s="543" t="s">
        <v>417</v>
      </c>
      <c r="G654" s="543" t="s">
        <v>871</v>
      </c>
      <c r="H654" s="543" t="s">
        <v>197</v>
      </c>
      <c r="I654" s="544">
        <v>44121</v>
      </c>
    </row>
    <row r="655" spans="2:9" x14ac:dyDescent="0.15">
      <c r="B655" s="541"/>
      <c r="C655" s="542">
        <v>4662</v>
      </c>
      <c r="D655" s="543" t="s">
        <v>756</v>
      </c>
      <c r="E655" s="543" t="s">
        <v>757</v>
      </c>
      <c r="F655" s="543" t="s">
        <v>417</v>
      </c>
      <c r="G655" s="543" t="s">
        <v>872</v>
      </c>
      <c r="H655" s="543" t="s">
        <v>197</v>
      </c>
      <c r="I655" s="544">
        <v>44386</v>
      </c>
    </row>
    <row r="656" spans="2:9" x14ac:dyDescent="0.15">
      <c r="B656" s="541"/>
      <c r="C656" s="542">
        <v>4707</v>
      </c>
      <c r="D656" s="543" t="s">
        <v>756</v>
      </c>
      <c r="E656" s="543" t="s">
        <v>757</v>
      </c>
      <c r="F656" s="543" t="s">
        <v>417</v>
      </c>
      <c r="G656" s="543" t="s">
        <v>873</v>
      </c>
      <c r="H656" s="543" t="s">
        <v>197</v>
      </c>
      <c r="I656" s="544">
        <v>44512</v>
      </c>
    </row>
    <row r="657" spans="2:9" x14ac:dyDescent="0.15">
      <c r="B657" s="541"/>
      <c r="C657" s="542">
        <v>4751</v>
      </c>
      <c r="D657" s="543" t="s">
        <v>756</v>
      </c>
      <c r="E657" s="543" t="s">
        <v>757</v>
      </c>
      <c r="F657" s="543" t="s">
        <v>417</v>
      </c>
      <c r="G657" s="543" t="s">
        <v>874</v>
      </c>
      <c r="H657" s="543" t="s">
        <v>197</v>
      </c>
      <c r="I657" s="544">
        <v>44715</v>
      </c>
    </row>
    <row r="658" spans="2:9" x14ac:dyDescent="0.15">
      <c r="B658" s="541"/>
      <c r="C658" s="542">
        <v>4762</v>
      </c>
      <c r="D658" s="543" t="s">
        <v>756</v>
      </c>
      <c r="E658" s="543" t="s">
        <v>757</v>
      </c>
      <c r="F658" s="543" t="s">
        <v>417</v>
      </c>
      <c r="G658" s="543" t="s">
        <v>875</v>
      </c>
      <c r="H658" s="543" t="s">
        <v>197</v>
      </c>
      <c r="I658" s="544">
        <v>44750</v>
      </c>
    </row>
    <row r="659" spans="2:9" x14ac:dyDescent="0.15">
      <c r="B659" s="541"/>
      <c r="C659" s="542">
        <v>4804</v>
      </c>
      <c r="D659" s="543" t="s">
        <v>756</v>
      </c>
      <c r="E659" s="543" t="s">
        <v>757</v>
      </c>
      <c r="F659" s="543" t="s">
        <v>417</v>
      </c>
      <c r="G659" s="543" t="s">
        <v>876</v>
      </c>
      <c r="H659" s="543" t="s">
        <v>197</v>
      </c>
      <c r="I659" s="544">
        <v>44855</v>
      </c>
    </row>
    <row r="660" spans="2:9" x14ac:dyDescent="0.15">
      <c r="B660" s="541"/>
      <c r="C660" s="542">
        <v>4847</v>
      </c>
      <c r="D660" s="543" t="s">
        <v>756</v>
      </c>
      <c r="E660" s="543" t="s">
        <v>757</v>
      </c>
      <c r="F660" s="543" t="s">
        <v>417</v>
      </c>
      <c r="G660" s="543" t="s">
        <v>877</v>
      </c>
      <c r="H660" s="543" t="s">
        <v>197</v>
      </c>
      <c r="I660" s="544">
        <v>45093</v>
      </c>
    </row>
    <row r="661" spans="2:9" x14ac:dyDescent="0.15">
      <c r="B661" s="541"/>
      <c r="C661" s="542">
        <v>4855</v>
      </c>
      <c r="D661" s="543" t="s">
        <v>756</v>
      </c>
      <c r="E661" s="543" t="s">
        <v>757</v>
      </c>
      <c r="F661" s="543" t="s">
        <v>417</v>
      </c>
      <c r="G661" s="543" t="s">
        <v>878</v>
      </c>
      <c r="H661" s="543" t="s">
        <v>197</v>
      </c>
      <c r="I661" s="544">
        <v>45113</v>
      </c>
    </row>
    <row r="662" spans="2:9" x14ac:dyDescent="0.15">
      <c r="B662" s="541"/>
      <c r="C662" s="542">
        <v>4022</v>
      </c>
      <c r="D662" s="543" t="s">
        <v>756</v>
      </c>
      <c r="E662" s="543" t="s">
        <v>757</v>
      </c>
      <c r="F662" s="543" t="s">
        <v>519</v>
      </c>
      <c r="G662" s="543" t="s">
        <v>879</v>
      </c>
      <c r="H662" s="543" t="s">
        <v>258</v>
      </c>
      <c r="I662" s="544">
        <v>42426</v>
      </c>
    </row>
    <row r="663" spans="2:9" x14ac:dyDescent="0.15">
      <c r="B663" s="541"/>
      <c r="C663" s="542">
        <v>4065</v>
      </c>
      <c r="D663" s="543" t="s">
        <v>756</v>
      </c>
      <c r="E663" s="543" t="s">
        <v>757</v>
      </c>
      <c r="F663" s="543" t="s">
        <v>519</v>
      </c>
      <c r="G663" s="543" t="s">
        <v>880</v>
      </c>
      <c r="H663" s="543" t="s">
        <v>197</v>
      </c>
      <c r="I663" s="544">
        <v>42545</v>
      </c>
    </row>
    <row r="664" spans="2:9" x14ac:dyDescent="0.15">
      <c r="B664" s="541"/>
      <c r="C664" s="542">
        <v>4206</v>
      </c>
      <c r="D664" s="543" t="s">
        <v>756</v>
      </c>
      <c r="E664" s="543" t="s">
        <v>757</v>
      </c>
      <c r="F664" s="543" t="s">
        <v>519</v>
      </c>
      <c r="G664" s="543" t="s">
        <v>881</v>
      </c>
      <c r="H664" s="543" t="s">
        <v>197</v>
      </c>
      <c r="I664" s="544">
        <v>42923</v>
      </c>
    </row>
    <row r="665" spans="2:9" x14ac:dyDescent="0.15">
      <c r="B665" s="541"/>
      <c r="C665" s="542">
        <v>4275</v>
      </c>
      <c r="D665" s="543" t="s">
        <v>756</v>
      </c>
      <c r="E665" s="543" t="s">
        <v>757</v>
      </c>
      <c r="F665" s="543" t="s">
        <v>519</v>
      </c>
      <c r="G665" s="543" t="s">
        <v>882</v>
      </c>
      <c r="H665" s="543" t="s">
        <v>258</v>
      </c>
      <c r="I665" s="544">
        <v>43119</v>
      </c>
    </row>
    <row r="666" spans="2:9" x14ac:dyDescent="0.15">
      <c r="B666" s="541"/>
      <c r="C666" s="542">
        <v>4338</v>
      </c>
      <c r="D666" s="543" t="s">
        <v>756</v>
      </c>
      <c r="E666" s="543" t="s">
        <v>757</v>
      </c>
      <c r="F666" s="543" t="s">
        <v>519</v>
      </c>
      <c r="G666" s="543" t="s">
        <v>883</v>
      </c>
      <c r="H666" s="543" t="s">
        <v>197</v>
      </c>
      <c r="I666" s="544">
        <v>43287</v>
      </c>
    </row>
    <row r="667" spans="2:9" x14ac:dyDescent="0.15">
      <c r="B667" s="541"/>
      <c r="C667" s="542">
        <v>4503</v>
      </c>
      <c r="D667" s="543" t="s">
        <v>756</v>
      </c>
      <c r="E667" s="543" t="s">
        <v>757</v>
      </c>
      <c r="F667" s="543" t="s">
        <v>519</v>
      </c>
      <c r="G667" s="543" t="s">
        <v>884</v>
      </c>
      <c r="H667" s="543" t="s">
        <v>258</v>
      </c>
      <c r="I667" s="544">
        <v>43896</v>
      </c>
    </row>
    <row r="668" spans="2:9" x14ac:dyDescent="0.15">
      <c r="B668" s="541"/>
      <c r="C668" s="542">
        <v>4790</v>
      </c>
      <c r="D668" s="543" t="s">
        <v>756</v>
      </c>
      <c r="E668" s="543" t="s">
        <v>757</v>
      </c>
      <c r="F668" s="543" t="s">
        <v>519</v>
      </c>
      <c r="G668" s="543" t="s">
        <v>885</v>
      </c>
      <c r="H668" s="543" t="s">
        <v>258</v>
      </c>
      <c r="I668" s="544">
        <v>44834</v>
      </c>
    </row>
    <row r="669" spans="2:9" x14ac:dyDescent="0.15">
      <c r="B669" s="541"/>
      <c r="C669" s="542">
        <v>4917</v>
      </c>
      <c r="D669" s="543" t="s">
        <v>756</v>
      </c>
      <c r="E669" s="543" t="s">
        <v>757</v>
      </c>
      <c r="F669" s="543" t="s">
        <v>519</v>
      </c>
      <c r="G669" s="543" t="s">
        <v>886</v>
      </c>
      <c r="H669" s="543" t="s">
        <v>197</v>
      </c>
      <c r="I669" s="544">
        <v>45331</v>
      </c>
    </row>
    <row r="670" spans="2:9" x14ac:dyDescent="0.15">
      <c r="B670" s="541"/>
      <c r="C670" s="542">
        <v>3939</v>
      </c>
      <c r="D670" s="543" t="s">
        <v>756</v>
      </c>
      <c r="E670" s="543" t="s">
        <v>757</v>
      </c>
      <c r="F670" s="543" t="s">
        <v>501</v>
      </c>
      <c r="G670" s="543" t="s">
        <v>887</v>
      </c>
      <c r="H670" s="543" t="s">
        <v>197</v>
      </c>
      <c r="I670" s="544">
        <v>42314</v>
      </c>
    </row>
    <row r="671" spans="2:9" x14ac:dyDescent="0.15">
      <c r="B671" s="541"/>
      <c r="C671" s="542">
        <v>4159</v>
      </c>
      <c r="D671" s="543" t="s">
        <v>756</v>
      </c>
      <c r="E671" s="543" t="s">
        <v>757</v>
      </c>
      <c r="F671" s="543" t="s">
        <v>501</v>
      </c>
      <c r="G671" s="543" t="s">
        <v>888</v>
      </c>
      <c r="H671" s="543" t="s">
        <v>208</v>
      </c>
      <c r="I671" s="544">
        <v>42804</v>
      </c>
    </row>
    <row r="672" spans="2:9" x14ac:dyDescent="0.15">
      <c r="B672" s="541"/>
      <c r="C672" s="542">
        <v>4291</v>
      </c>
      <c r="D672" s="543" t="s">
        <v>756</v>
      </c>
      <c r="E672" s="543" t="s">
        <v>757</v>
      </c>
      <c r="F672" s="543" t="s">
        <v>501</v>
      </c>
      <c r="G672" s="543" t="s">
        <v>889</v>
      </c>
      <c r="H672" s="543" t="s">
        <v>208</v>
      </c>
      <c r="I672" s="544">
        <v>43154</v>
      </c>
    </row>
    <row r="673" spans="2:9" x14ac:dyDescent="0.15">
      <c r="B673" s="541"/>
      <c r="C673" s="542">
        <v>4307</v>
      </c>
      <c r="D673" s="543" t="s">
        <v>756</v>
      </c>
      <c r="E673" s="543" t="s">
        <v>757</v>
      </c>
      <c r="F673" s="543" t="s">
        <v>501</v>
      </c>
      <c r="G673" s="543" t="s">
        <v>890</v>
      </c>
      <c r="H673" s="543" t="s">
        <v>197</v>
      </c>
      <c r="I673" s="544">
        <v>43238</v>
      </c>
    </row>
    <row r="674" spans="2:9" x14ac:dyDescent="0.15">
      <c r="B674" s="541"/>
      <c r="C674" s="542">
        <v>4337</v>
      </c>
      <c r="D674" s="543" t="s">
        <v>756</v>
      </c>
      <c r="E674" s="543" t="s">
        <v>757</v>
      </c>
      <c r="F674" s="543" t="s">
        <v>501</v>
      </c>
      <c r="G674" s="543" t="s">
        <v>891</v>
      </c>
      <c r="H674" s="543" t="s">
        <v>197</v>
      </c>
      <c r="I674" s="544">
        <v>43287</v>
      </c>
    </row>
    <row r="675" spans="2:9" x14ac:dyDescent="0.15">
      <c r="B675" s="541"/>
      <c r="C675" s="542">
        <v>4394</v>
      </c>
      <c r="D675" s="543" t="s">
        <v>756</v>
      </c>
      <c r="E675" s="543" t="s">
        <v>757</v>
      </c>
      <c r="F675" s="543" t="s">
        <v>501</v>
      </c>
      <c r="G675" s="543" t="s">
        <v>892</v>
      </c>
      <c r="H675" s="543" t="s">
        <v>197</v>
      </c>
      <c r="I675" s="544">
        <v>43476</v>
      </c>
    </row>
    <row r="676" spans="2:9" x14ac:dyDescent="0.15">
      <c r="B676" s="541"/>
      <c r="C676" s="542">
        <v>3952</v>
      </c>
      <c r="D676" s="543" t="s">
        <v>756</v>
      </c>
      <c r="E676" s="543" t="s">
        <v>757</v>
      </c>
      <c r="F676" s="543" t="s">
        <v>528</v>
      </c>
      <c r="G676" s="543" t="s">
        <v>893</v>
      </c>
      <c r="H676" s="543" t="s">
        <v>208</v>
      </c>
      <c r="I676" s="544">
        <v>42335</v>
      </c>
    </row>
    <row r="677" spans="2:9" x14ac:dyDescent="0.15">
      <c r="B677" s="541"/>
      <c r="C677" s="542">
        <v>4124</v>
      </c>
      <c r="D677" s="543" t="s">
        <v>756</v>
      </c>
      <c r="E677" s="543" t="s">
        <v>757</v>
      </c>
      <c r="F677" s="543" t="s">
        <v>528</v>
      </c>
      <c r="G677" s="543" t="s">
        <v>894</v>
      </c>
      <c r="H677" s="543" t="s">
        <v>208</v>
      </c>
      <c r="I677" s="544">
        <v>42706</v>
      </c>
    </row>
    <row r="678" spans="2:9" x14ac:dyDescent="0.15">
      <c r="B678" s="541"/>
      <c r="C678" s="542">
        <v>4292</v>
      </c>
      <c r="D678" s="543" t="s">
        <v>756</v>
      </c>
      <c r="E678" s="543" t="s">
        <v>757</v>
      </c>
      <c r="F678" s="543" t="s">
        <v>528</v>
      </c>
      <c r="G678" s="543" t="s">
        <v>895</v>
      </c>
      <c r="H678" s="543" t="s">
        <v>208</v>
      </c>
      <c r="I678" s="544">
        <v>43154</v>
      </c>
    </row>
    <row r="679" spans="2:9" x14ac:dyDescent="0.15">
      <c r="B679" s="541"/>
      <c r="C679" s="542">
        <v>4454</v>
      </c>
      <c r="D679" s="543" t="s">
        <v>756</v>
      </c>
      <c r="E679" s="543" t="s">
        <v>757</v>
      </c>
      <c r="F679" s="543" t="s">
        <v>528</v>
      </c>
      <c r="G679" s="543" t="s">
        <v>896</v>
      </c>
      <c r="H679" s="543" t="s">
        <v>208</v>
      </c>
      <c r="I679" s="544">
        <v>43721</v>
      </c>
    </row>
    <row r="680" spans="2:9" x14ac:dyDescent="0.15">
      <c r="B680" s="541"/>
      <c r="C680" s="542">
        <v>4693</v>
      </c>
      <c r="D680" s="543" t="s">
        <v>756</v>
      </c>
      <c r="E680" s="543" t="s">
        <v>757</v>
      </c>
      <c r="F680" s="543" t="s">
        <v>528</v>
      </c>
      <c r="G680" s="543" t="s">
        <v>897</v>
      </c>
      <c r="H680" s="543" t="s">
        <v>208</v>
      </c>
      <c r="I680" s="544">
        <v>44491</v>
      </c>
    </row>
    <row r="681" spans="2:9" x14ac:dyDescent="0.15">
      <c r="B681" s="541"/>
      <c r="C681" s="542">
        <v>4902</v>
      </c>
      <c r="D681" s="543" t="s">
        <v>756</v>
      </c>
      <c r="E681" s="543" t="s">
        <v>757</v>
      </c>
      <c r="F681" s="543" t="s">
        <v>528</v>
      </c>
      <c r="G681" s="543" t="s">
        <v>898</v>
      </c>
      <c r="H681" s="543" t="s">
        <v>208</v>
      </c>
      <c r="I681" s="544">
        <v>45212</v>
      </c>
    </row>
    <row r="682" spans="2:9" x14ac:dyDescent="0.15">
      <c r="B682" s="541"/>
      <c r="C682" s="542">
        <v>4628</v>
      </c>
      <c r="D682" s="543" t="s">
        <v>756</v>
      </c>
      <c r="E682" s="543" t="s">
        <v>757</v>
      </c>
      <c r="F682" s="543" t="s">
        <v>734</v>
      </c>
      <c r="G682" s="543" t="s">
        <v>899</v>
      </c>
      <c r="H682" s="543" t="s">
        <v>197</v>
      </c>
      <c r="I682" s="544">
        <v>44253</v>
      </c>
    </row>
    <row r="683" spans="2:9" x14ac:dyDescent="0.15">
      <c r="B683" s="541"/>
      <c r="C683" s="542">
        <v>4740</v>
      </c>
      <c r="D683" s="543" t="s">
        <v>756</v>
      </c>
      <c r="E683" s="543" t="s">
        <v>757</v>
      </c>
      <c r="F683" s="543" t="s">
        <v>734</v>
      </c>
      <c r="G683" s="543" t="s">
        <v>900</v>
      </c>
      <c r="H683" s="543" t="s">
        <v>197</v>
      </c>
      <c r="I683" s="544">
        <v>44673</v>
      </c>
    </row>
    <row r="684" spans="2:9" x14ac:dyDescent="0.15">
      <c r="B684" s="541"/>
      <c r="C684" s="542">
        <v>4824</v>
      </c>
      <c r="D684" s="543" t="s">
        <v>756</v>
      </c>
      <c r="E684" s="543" t="s">
        <v>757</v>
      </c>
      <c r="F684" s="543" t="s">
        <v>734</v>
      </c>
      <c r="G684" s="543" t="s">
        <v>901</v>
      </c>
      <c r="H684" s="543" t="s">
        <v>197</v>
      </c>
      <c r="I684" s="544">
        <v>44911</v>
      </c>
    </row>
    <row r="685" spans="2:9" x14ac:dyDescent="0.15">
      <c r="B685" s="541"/>
      <c r="C685" s="542">
        <v>4912</v>
      </c>
      <c r="D685" s="543" t="s">
        <v>756</v>
      </c>
      <c r="E685" s="543" t="s">
        <v>757</v>
      </c>
      <c r="F685" s="543" t="s">
        <v>734</v>
      </c>
      <c r="G685" s="543" t="s">
        <v>902</v>
      </c>
      <c r="H685" s="543" t="s">
        <v>197</v>
      </c>
      <c r="I685" s="544">
        <v>45268</v>
      </c>
    </row>
    <row r="686" spans="2:9" x14ac:dyDescent="0.15">
      <c r="B686" s="541"/>
      <c r="C686" s="542">
        <v>4935</v>
      </c>
      <c r="D686" s="543" t="s">
        <v>756</v>
      </c>
      <c r="E686" s="543" t="s">
        <v>757</v>
      </c>
      <c r="F686" s="543" t="s">
        <v>734</v>
      </c>
      <c r="G686" s="543" t="s">
        <v>903</v>
      </c>
      <c r="H686" s="543" t="s">
        <v>197</v>
      </c>
      <c r="I686" s="544">
        <v>45407</v>
      </c>
    </row>
    <row r="687" spans="2:9" x14ac:dyDescent="0.15">
      <c r="B687" s="541"/>
      <c r="C687" s="542">
        <v>4221</v>
      </c>
      <c r="D687" s="543" t="s">
        <v>756</v>
      </c>
      <c r="E687" s="543" t="s">
        <v>533</v>
      </c>
      <c r="F687" s="543" t="s">
        <v>524</v>
      </c>
      <c r="G687" s="543" t="s">
        <v>904</v>
      </c>
      <c r="H687" s="543" t="s">
        <v>197</v>
      </c>
      <c r="I687" s="544">
        <v>42986</v>
      </c>
    </row>
    <row r="688" spans="2:9" x14ac:dyDescent="0.15">
      <c r="B688" s="541"/>
      <c r="C688" s="542">
        <v>4523</v>
      </c>
      <c r="D688" s="543" t="s">
        <v>756</v>
      </c>
      <c r="E688" s="543" t="s">
        <v>757</v>
      </c>
      <c r="F688" s="543" t="s">
        <v>524</v>
      </c>
      <c r="G688" s="543" t="s">
        <v>905</v>
      </c>
      <c r="H688" s="543" t="s">
        <v>197</v>
      </c>
      <c r="I688" s="544">
        <v>43917</v>
      </c>
    </row>
    <row r="689" spans="2:9" x14ac:dyDescent="0.15">
      <c r="B689" s="541"/>
      <c r="C689" s="542">
        <v>4576</v>
      </c>
      <c r="D689" s="543" t="s">
        <v>756</v>
      </c>
      <c r="E689" s="543" t="s">
        <v>757</v>
      </c>
      <c r="F689" s="543" t="s">
        <v>524</v>
      </c>
      <c r="G689" s="543" t="s">
        <v>906</v>
      </c>
      <c r="H689" s="543" t="s">
        <v>197</v>
      </c>
      <c r="I689" s="544">
        <v>44092</v>
      </c>
    </row>
    <row r="690" spans="2:9" x14ac:dyDescent="0.15">
      <c r="B690" s="541"/>
      <c r="C690" s="542">
        <v>4918</v>
      </c>
      <c r="D690" s="543" t="s">
        <v>756</v>
      </c>
      <c r="E690" s="543" t="s">
        <v>757</v>
      </c>
      <c r="F690" s="543" t="s">
        <v>524</v>
      </c>
      <c r="G690" s="543" t="s">
        <v>907</v>
      </c>
      <c r="H690" s="543" t="s">
        <v>197</v>
      </c>
      <c r="I690" s="544">
        <v>45331</v>
      </c>
    </row>
    <row r="691" spans="2:9" x14ac:dyDescent="0.15">
      <c r="B691" s="541"/>
      <c r="C691" s="542">
        <v>4444</v>
      </c>
      <c r="D691" s="543" t="s">
        <v>756</v>
      </c>
      <c r="E691" s="543" t="s">
        <v>757</v>
      </c>
      <c r="F691" s="543" t="s">
        <v>459</v>
      </c>
      <c r="G691" s="543" t="s">
        <v>908</v>
      </c>
      <c r="H691" s="543" t="s">
        <v>197</v>
      </c>
      <c r="I691" s="544">
        <v>43651</v>
      </c>
    </row>
    <row r="692" spans="2:9" x14ac:dyDescent="0.15">
      <c r="B692" s="541"/>
      <c r="C692" s="542">
        <v>4488</v>
      </c>
      <c r="D692" s="543" t="s">
        <v>756</v>
      </c>
      <c r="E692" s="543" t="s">
        <v>757</v>
      </c>
      <c r="F692" s="543" t="s">
        <v>459</v>
      </c>
      <c r="G692" s="543" t="s">
        <v>909</v>
      </c>
      <c r="H692" s="543" t="s">
        <v>197</v>
      </c>
      <c r="I692" s="544">
        <v>43805</v>
      </c>
    </row>
    <row r="693" spans="2:9" x14ac:dyDescent="0.15">
      <c r="B693" s="541"/>
      <c r="C693" s="542">
        <v>4533</v>
      </c>
      <c r="D693" s="543" t="s">
        <v>756</v>
      </c>
      <c r="E693" s="543" t="s">
        <v>757</v>
      </c>
      <c r="F693" s="543" t="s">
        <v>459</v>
      </c>
      <c r="G693" s="543" t="s">
        <v>910</v>
      </c>
      <c r="H693" s="543" t="s">
        <v>197</v>
      </c>
      <c r="I693" s="544">
        <v>43962</v>
      </c>
    </row>
    <row r="694" spans="2:9" x14ac:dyDescent="0.15">
      <c r="B694" s="541"/>
      <c r="C694" s="542">
        <v>4443</v>
      </c>
      <c r="D694" s="543" t="s">
        <v>756</v>
      </c>
      <c r="E694" s="543" t="s">
        <v>757</v>
      </c>
      <c r="F694" s="543" t="s">
        <v>314</v>
      </c>
      <c r="G694" s="543" t="s">
        <v>911</v>
      </c>
      <c r="H694" s="543" t="s">
        <v>197</v>
      </c>
      <c r="I694" s="544">
        <v>43644</v>
      </c>
    </row>
    <row r="695" spans="2:9" x14ac:dyDescent="0.15">
      <c r="B695" s="541"/>
      <c r="C695" s="542">
        <v>4715</v>
      </c>
      <c r="D695" s="543" t="s">
        <v>756</v>
      </c>
      <c r="E695" s="543" t="s">
        <v>757</v>
      </c>
      <c r="F695" s="543" t="s">
        <v>314</v>
      </c>
      <c r="G695" s="543" t="s">
        <v>912</v>
      </c>
      <c r="H695" s="543" t="s">
        <v>197</v>
      </c>
      <c r="I695" s="544">
        <v>44533</v>
      </c>
    </row>
    <row r="696" spans="2:9" x14ac:dyDescent="0.15">
      <c r="B696" s="541"/>
      <c r="C696" s="542">
        <v>4631</v>
      </c>
      <c r="D696" s="543" t="s">
        <v>756</v>
      </c>
      <c r="E696" s="543" t="s">
        <v>757</v>
      </c>
      <c r="F696" s="543" t="s">
        <v>913</v>
      </c>
      <c r="G696" s="543" t="s">
        <v>914</v>
      </c>
      <c r="H696" s="543" t="s">
        <v>197</v>
      </c>
      <c r="I696" s="544">
        <v>44281</v>
      </c>
    </row>
    <row r="697" spans="2:9" x14ac:dyDescent="0.15">
      <c r="B697" s="541"/>
      <c r="C697" s="542">
        <v>4913</v>
      </c>
      <c r="D697" s="543" t="s">
        <v>756</v>
      </c>
      <c r="E697" s="543" t="s">
        <v>757</v>
      </c>
      <c r="F697" s="543" t="s">
        <v>913</v>
      </c>
      <c r="G697" s="543" t="s">
        <v>915</v>
      </c>
      <c r="H697" s="543" t="s">
        <v>197</v>
      </c>
      <c r="I697" s="544">
        <v>45268</v>
      </c>
    </row>
    <row r="698" spans="2:9" x14ac:dyDescent="0.15">
      <c r="B698" s="541"/>
      <c r="C698" s="542">
        <v>3806</v>
      </c>
      <c r="D698" s="543" t="s">
        <v>756</v>
      </c>
      <c r="E698" s="543" t="s">
        <v>757</v>
      </c>
      <c r="F698" s="543" t="s">
        <v>368</v>
      </c>
      <c r="G698" s="543" t="s">
        <v>916</v>
      </c>
      <c r="H698" s="543" t="s">
        <v>208</v>
      </c>
      <c r="I698" s="544">
        <v>41992</v>
      </c>
    </row>
    <row r="699" spans="2:9" x14ac:dyDescent="0.15">
      <c r="B699" s="541"/>
      <c r="C699" s="542">
        <v>3827</v>
      </c>
      <c r="D699" s="543" t="s">
        <v>756</v>
      </c>
      <c r="E699" s="543" t="s">
        <v>757</v>
      </c>
      <c r="F699" s="543" t="s">
        <v>368</v>
      </c>
      <c r="G699" s="543" t="s">
        <v>917</v>
      </c>
      <c r="H699" s="543" t="s">
        <v>197</v>
      </c>
      <c r="I699" s="544">
        <v>42153</v>
      </c>
    </row>
    <row r="700" spans="2:9" x14ac:dyDescent="0.15">
      <c r="B700" s="541"/>
      <c r="C700" s="542">
        <v>4710</v>
      </c>
      <c r="D700" s="543" t="s">
        <v>756</v>
      </c>
      <c r="E700" s="543" t="s">
        <v>757</v>
      </c>
      <c r="F700" s="543" t="s">
        <v>754</v>
      </c>
      <c r="G700" s="543" t="s">
        <v>918</v>
      </c>
      <c r="H700" s="543" t="s">
        <v>197</v>
      </c>
      <c r="I700" s="544">
        <v>44526</v>
      </c>
    </row>
    <row r="701" spans="2:9" x14ac:dyDescent="0.15">
      <c r="B701" s="541"/>
      <c r="C701" s="542">
        <v>4891</v>
      </c>
      <c r="D701" s="543" t="s">
        <v>756</v>
      </c>
      <c r="E701" s="543" t="s">
        <v>757</v>
      </c>
      <c r="F701" s="543" t="s">
        <v>754</v>
      </c>
      <c r="G701" s="543" t="s">
        <v>919</v>
      </c>
      <c r="H701" s="543" t="s">
        <v>197</v>
      </c>
      <c r="I701" s="544">
        <v>45205</v>
      </c>
    </row>
    <row r="702" spans="2:9" x14ac:dyDescent="0.15">
      <c r="B702" s="541"/>
      <c r="C702" s="542">
        <v>4207</v>
      </c>
      <c r="D702" s="543" t="s">
        <v>756</v>
      </c>
      <c r="E702" s="543" t="s">
        <v>757</v>
      </c>
      <c r="F702" s="543" t="s">
        <v>739</v>
      </c>
      <c r="G702" s="543" t="s">
        <v>920</v>
      </c>
      <c r="H702" s="543" t="s">
        <v>197</v>
      </c>
      <c r="I702" s="544">
        <v>42923</v>
      </c>
    </row>
    <row r="703" spans="2:9" x14ac:dyDescent="0.15">
      <c r="B703" s="541"/>
      <c r="C703" s="542">
        <v>4560</v>
      </c>
      <c r="D703" s="543" t="s">
        <v>756</v>
      </c>
      <c r="E703" s="543" t="s">
        <v>757</v>
      </c>
      <c r="F703" s="543" t="s">
        <v>743</v>
      </c>
      <c r="G703" s="543" t="s">
        <v>921</v>
      </c>
      <c r="H703" s="543" t="s">
        <v>197</v>
      </c>
      <c r="I703" s="544">
        <v>44043</v>
      </c>
    </row>
    <row r="704" spans="2:9" x14ac:dyDescent="0.15">
      <c r="B704" s="541"/>
      <c r="C704" s="542">
        <v>4709</v>
      </c>
      <c r="D704" s="543" t="s">
        <v>756</v>
      </c>
      <c r="E704" s="543" t="s">
        <v>757</v>
      </c>
      <c r="F704" s="543" t="s">
        <v>922</v>
      </c>
      <c r="G704" s="543" t="s">
        <v>923</v>
      </c>
      <c r="H704" s="543" t="s">
        <v>197</v>
      </c>
      <c r="I704" s="544">
        <v>44526</v>
      </c>
    </row>
    <row r="705" spans="2:9" x14ac:dyDescent="0.15">
      <c r="B705" s="541"/>
      <c r="C705" s="542">
        <v>3567</v>
      </c>
      <c r="D705" s="543" t="s">
        <v>751</v>
      </c>
      <c r="E705" s="543" t="s">
        <v>751</v>
      </c>
      <c r="F705" s="543" t="s">
        <v>195</v>
      </c>
      <c r="G705" s="543" t="s">
        <v>924</v>
      </c>
      <c r="H705" s="543" t="s">
        <v>208</v>
      </c>
      <c r="I705" s="544">
        <v>41215</v>
      </c>
    </row>
    <row r="706" spans="2:9" x14ac:dyDescent="0.15">
      <c r="B706" s="541"/>
      <c r="C706" s="542">
        <v>3568</v>
      </c>
      <c r="D706" s="543" t="s">
        <v>751</v>
      </c>
      <c r="E706" s="543" t="s">
        <v>751</v>
      </c>
      <c r="F706" s="543" t="s">
        <v>195</v>
      </c>
      <c r="G706" s="543" t="s">
        <v>925</v>
      </c>
      <c r="H706" s="543" t="s">
        <v>208</v>
      </c>
      <c r="I706" s="544">
        <v>41215</v>
      </c>
    </row>
    <row r="707" spans="2:9" x14ac:dyDescent="0.15">
      <c r="B707" s="541"/>
      <c r="C707" s="542">
        <v>3910</v>
      </c>
      <c r="D707" s="543" t="s">
        <v>751</v>
      </c>
      <c r="E707" s="543" t="s">
        <v>533</v>
      </c>
      <c r="F707" s="543" t="s">
        <v>195</v>
      </c>
      <c r="G707" s="543" t="s">
        <v>926</v>
      </c>
      <c r="H707" s="543" t="s">
        <v>197</v>
      </c>
      <c r="I707" s="544">
        <v>42201</v>
      </c>
    </row>
    <row r="708" spans="2:9" x14ac:dyDescent="0.15">
      <c r="B708" s="541"/>
      <c r="C708" s="542">
        <v>4427</v>
      </c>
      <c r="D708" s="543" t="s">
        <v>751</v>
      </c>
      <c r="E708" s="543" t="s">
        <v>533</v>
      </c>
      <c r="F708" s="543" t="s">
        <v>195</v>
      </c>
      <c r="G708" s="543" t="s">
        <v>927</v>
      </c>
      <c r="H708" s="543" t="s">
        <v>197</v>
      </c>
      <c r="I708" s="544">
        <v>43612</v>
      </c>
    </row>
    <row r="709" spans="2:9" x14ac:dyDescent="0.15">
      <c r="B709" s="541"/>
      <c r="C709" s="542">
        <v>3735</v>
      </c>
      <c r="D709" s="543" t="s">
        <v>751</v>
      </c>
      <c r="E709" s="543" t="s">
        <v>751</v>
      </c>
      <c r="F709" s="543" t="s">
        <v>368</v>
      </c>
      <c r="G709" s="543" t="s">
        <v>928</v>
      </c>
      <c r="H709" s="543" t="s">
        <v>208</v>
      </c>
      <c r="I709" s="544">
        <v>41852</v>
      </c>
    </row>
    <row r="710" spans="2:9" x14ac:dyDescent="0.15">
      <c r="B710" s="541"/>
      <c r="C710" s="542">
        <v>3736</v>
      </c>
      <c r="D710" s="543" t="s">
        <v>751</v>
      </c>
      <c r="E710" s="543" t="s">
        <v>751</v>
      </c>
      <c r="F710" s="543" t="s">
        <v>368</v>
      </c>
      <c r="G710" s="543" t="s">
        <v>929</v>
      </c>
      <c r="H710" s="543" t="s">
        <v>208</v>
      </c>
      <c r="I710" s="544">
        <v>41852</v>
      </c>
    </row>
    <row r="711" spans="2:9" x14ac:dyDescent="0.15">
      <c r="B711" s="541"/>
      <c r="C711" s="542">
        <v>3795</v>
      </c>
      <c r="D711" s="543" t="s">
        <v>751</v>
      </c>
      <c r="E711" s="543" t="s">
        <v>751</v>
      </c>
      <c r="F711" s="543" t="s">
        <v>739</v>
      </c>
      <c r="G711" s="543" t="s">
        <v>930</v>
      </c>
      <c r="H711" s="543" t="s">
        <v>208</v>
      </c>
      <c r="I711" s="544">
        <v>41947</v>
      </c>
    </row>
    <row r="712" spans="2:9" x14ac:dyDescent="0.15">
      <c r="B712" s="541"/>
      <c r="C712" s="542">
        <v>4849</v>
      </c>
      <c r="D712" s="543" t="s">
        <v>751</v>
      </c>
      <c r="E712" s="543" t="s">
        <v>751</v>
      </c>
      <c r="F712" s="543" t="s">
        <v>511</v>
      </c>
      <c r="G712" s="543" t="s">
        <v>931</v>
      </c>
      <c r="H712" s="543" t="s">
        <v>208</v>
      </c>
      <c r="I712" s="544">
        <v>45097</v>
      </c>
    </row>
    <row r="713" spans="2:9" x14ac:dyDescent="0.15">
      <c r="B713" s="541"/>
      <c r="C713" s="542">
        <v>3851</v>
      </c>
      <c r="D713" s="543" t="s">
        <v>932</v>
      </c>
      <c r="E713" s="543" t="s">
        <v>932</v>
      </c>
      <c r="F713" s="543" t="s">
        <v>256</v>
      </c>
      <c r="G713" s="543" t="s">
        <v>933</v>
      </c>
      <c r="H713" s="543" t="s">
        <v>197</v>
      </c>
      <c r="I713" s="544">
        <v>42194</v>
      </c>
    </row>
    <row r="714" spans="2:9" x14ac:dyDescent="0.15">
      <c r="B714" s="541"/>
      <c r="C714" s="542">
        <v>3996</v>
      </c>
      <c r="D714" s="543" t="s">
        <v>932</v>
      </c>
      <c r="E714" s="543" t="s">
        <v>932</v>
      </c>
      <c r="F714" s="543" t="s">
        <v>256</v>
      </c>
      <c r="G714" s="543" t="s">
        <v>934</v>
      </c>
      <c r="H714" s="543" t="s">
        <v>197</v>
      </c>
      <c r="I714" s="544">
        <v>42384</v>
      </c>
    </row>
    <row r="715" spans="2:9" x14ac:dyDescent="0.15">
      <c r="B715" s="541"/>
      <c r="C715" s="542">
        <v>4009</v>
      </c>
      <c r="D715" s="543" t="s">
        <v>932</v>
      </c>
      <c r="E715" s="543" t="s">
        <v>932</v>
      </c>
      <c r="F715" s="543" t="s">
        <v>256</v>
      </c>
      <c r="G715" s="543" t="s">
        <v>935</v>
      </c>
      <c r="H715" s="543" t="s">
        <v>197</v>
      </c>
      <c r="I715" s="544">
        <v>42405</v>
      </c>
    </row>
    <row r="716" spans="2:9" x14ac:dyDescent="0.15">
      <c r="B716" s="541"/>
      <c r="C716" s="542">
        <v>4076</v>
      </c>
      <c r="D716" s="543" t="s">
        <v>932</v>
      </c>
      <c r="E716" s="543" t="s">
        <v>932</v>
      </c>
      <c r="F716" s="543" t="s">
        <v>256</v>
      </c>
      <c r="G716" s="543" t="s">
        <v>936</v>
      </c>
      <c r="H716" s="543" t="s">
        <v>197</v>
      </c>
      <c r="I716" s="544">
        <v>42580</v>
      </c>
    </row>
    <row r="717" spans="2:9" x14ac:dyDescent="0.15">
      <c r="B717" s="541"/>
      <c r="C717" s="542">
        <v>4106</v>
      </c>
      <c r="D717" s="543" t="s">
        <v>932</v>
      </c>
      <c r="E717" s="543" t="s">
        <v>932</v>
      </c>
      <c r="F717" s="543" t="s">
        <v>256</v>
      </c>
      <c r="G717" s="543" t="s">
        <v>937</v>
      </c>
      <c r="H717" s="543" t="s">
        <v>258</v>
      </c>
      <c r="I717" s="544">
        <v>42671</v>
      </c>
    </row>
    <row r="718" spans="2:9" x14ac:dyDescent="0.15">
      <c r="B718" s="541"/>
      <c r="C718" s="542">
        <v>4151</v>
      </c>
      <c r="D718" s="543" t="s">
        <v>932</v>
      </c>
      <c r="E718" s="543" t="s">
        <v>932</v>
      </c>
      <c r="F718" s="543" t="s">
        <v>256</v>
      </c>
      <c r="G718" s="543" t="s">
        <v>938</v>
      </c>
      <c r="H718" s="543" t="s">
        <v>197</v>
      </c>
      <c r="I718" s="544">
        <v>42790</v>
      </c>
    </row>
    <row r="719" spans="2:9" x14ac:dyDescent="0.15">
      <c r="B719" s="541"/>
      <c r="C719" s="542">
        <v>4201</v>
      </c>
      <c r="D719" s="543" t="s">
        <v>932</v>
      </c>
      <c r="E719" s="543" t="s">
        <v>932</v>
      </c>
      <c r="F719" s="543" t="s">
        <v>256</v>
      </c>
      <c r="G719" s="543" t="s">
        <v>939</v>
      </c>
      <c r="H719" s="543" t="s">
        <v>197</v>
      </c>
      <c r="I719" s="544">
        <v>42916</v>
      </c>
    </row>
    <row r="720" spans="2:9" x14ac:dyDescent="0.15">
      <c r="B720" s="541"/>
      <c r="C720" s="542">
        <v>4274</v>
      </c>
      <c r="D720" s="543" t="s">
        <v>932</v>
      </c>
      <c r="E720" s="543" t="s">
        <v>932</v>
      </c>
      <c r="F720" s="543" t="s">
        <v>256</v>
      </c>
      <c r="G720" s="543" t="s">
        <v>940</v>
      </c>
      <c r="H720" s="543" t="s">
        <v>197</v>
      </c>
      <c r="I720" s="544">
        <v>43118</v>
      </c>
    </row>
    <row r="721" spans="2:9" x14ac:dyDescent="0.15">
      <c r="B721" s="541"/>
      <c r="C721" s="542">
        <v>4319</v>
      </c>
      <c r="D721" s="543" t="s">
        <v>932</v>
      </c>
      <c r="E721" s="543" t="s">
        <v>932</v>
      </c>
      <c r="F721" s="543" t="s">
        <v>256</v>
      </c>
      <c r="G721" s="543" t="s">
        <v>941</v>
      </c>
      <c r="H721" s="543" t="s">
        <v>197</v>
      </c>
      <c r="I721" s="544">
        <v>43265</v>
      </c>
    </row>
    <row r="722" spans="2:9" x14ac:dyDescent="0.15">
      <c r="B722" s="541"/>
      <c r="C722" s="542">
        <v>4390</v>
      </c>
      <c r="D722" s="543" t="s">
        <v>932</v>
      </c>
      <c r="E722" s="543" t="s">
        <v>932</v>
      </c>
      <c r="F722" s="543" t="s">
        <v>256</v>
      </c>
      <c r="G722" s="543" t="s">
        <v>942</v>
      </c>
      <c r="H722" s="543" t="s">
        <v>197</v>
      </c>
      <c r="I722" s="544">
        <v>43455</v>
      </c>
    </row>
    <row r="723" spans="2:9" x14ac:dyDescent="0.15">
      <c r="B723" s="541"/>
      <c r="C723" s="542">
        <v>4407</v>
      </c>
      <c r="D723" s="543" t="s">
        <v>932</v>
      </c>
      <c r="E723" s="543" t="s">
        <v>932</v>
      </c>
      <c r="F723" s="543" t="s">
        <v>256</v>
      </c>
      <c r="G723" s="543" t="s">
        <v>943</v>
      </c>
      <c r="H723" s="543" t="s">
        <v>258</v>
      </c>
      <c r="I723" s="544">
        <v>43567</v>
      </c>
    </row>
    <row r="724" spans="2:9" x14ac:dyDescent="0.15">
      <c r="B724" s="541"/>
      <c r="C724" s="542">
        <v>4493</v>
      </c>
      <c r="D724" s="543" t="s">
        <v>932</v>
      </c>
      <c r="E724" s="543" t="s">
        <v>932</v>
      </c>
      <c r="F724" s="543" t="s">
        <v>256</v>
      </c>
      <c r="G724" s="543" t="s">
        <v>944</v>
      </c>
      <c r="H724" s="543" t="s">
        <v>197</v>
      </c>
      <c r="I724" s="544">
        <v>43818</v>
      </c>
    </row>
    <row r="725" spans="2:9" x14ac:dyDescent="0.15">
      <c r="B725" s="541"/>
      <c r="C725" s="542">
        <v>4611</v>
      </c>
      <c r="D725" s="543" t="s">
        <v>932</v>
      </c>
      <c r="E725" s="543" t="s">
        <v>932</v>
      </c>
      <c r="F725" s="543" t="s">
        <v>256</v>
      </c>
      <c r="G725" s="543" t="s">
        <v>945</v>
      </c>
      <c r="H725" s="543" t="s">
        <v>197</v>
      </c>
      <c r="I725" s="544">
        <v>44154</v>
      </c>
    </row>
    <row r="726" spans="2:9" x14ac:dyDescent="0.15">
      <c r="B726" s="541"/>
      <c r="C726" s="542">
        <v>4722</v>
      </c>
      <c r="D726" s="543" t="s">
        <v>932</v>
      </c>
      <c r="E726" s="543" t="s">
        <v>932</v>
      </c>
      <c r="F726" s="543" t="s">
        <v>256</v>
      </c>
      <c r="G726" s="543" t="s">
        <v>946</v>
      </c>
      <c r="H726" s="543" t="s">
        <v>197</v>
      </c>
      <c r="I726" s="544">
        <v>44589</v>
      </c>
    </row>
    <row r="727" spans="2:9" x14ac:dyDescent="0.15">
      <c r="B727" s="541"/>
      <c r="C727" s="542">
        <v>4757</v>
      </c>
      <c r="D727" s="543" t="s">
        <v>932</v>
      </c>
      <c r="E727" s="543" t="s">
        <v>932</v>
      </c>
      <c r="F727" s="543" t="s">
        <v>256</v>
      </c>
      <c r="G727" s="543" t="s">
        <v>947</v>
      </c>
      <c r="H727" s="543" t="s">
        <v>197</v>
      </c>
      <c r="I727" s="544">
        <v>44735</v>
      </c>
    </row>
    <row r="728" spans="2:9" x14ac:dyDescent="0.15">
      <c r="B728" s="541"/>
      <c r="C728" s="542">
        <v>4813</v>
      </c>
      <c r="D728" s="543" t="s">
        <v>932</v>
      </c>
      <c r="E728" s="543" t="s">
        <v>932</v>
      </c>
      <c r="F728" s="543" t="s">
        <v>256</v>
      </c>
      <c r="G728" s="543" t="s">
        <v>948</v>
      </c>
      <c r="H728" s="543" t="s">
        <v>258</v>
      </c>
      <c r="I728" s="544">
        <v>44866</v>
      </c>
    </row>
    <row r="729" spans="2:9" x14ac:dyDescent="0.15">
      <c r="B729" s="541"/>
      <c r="C729" s="542">
        <v>4856</v>
      </c>
      <c r="D729" s="543" t="s">
        <v>932</v>
      </c>
      <c r="E729" s="543" t="s">
        <v>932</v>
      </c>
      <c r="F729" s="543" t="s">
        <v>256</v>
      </c>
      <c r="G729" s="543" t="s">
        <v>949</v>
      </c>
      <c r="H729" s="543" t="s">
        <v>197</v>
      </c>
      <c r="I729" s="544">
        <v>45113</v>
      </c>
    </row>
    <row r="730" spans="2:9" x14ac:dyDescent="0.15">
      <c r="B730" s="541"/>
      <c r="C730" s="542">
        <v>4024</v>
      </c>
      <c r="D730" s="543" t="s">
        <v>932</v>
      </c>
      <c r="E730" s="543" t="s">
        <v>932</v>
      </c>
      <c r="F730" s="543" t="s">
        <v>519</v>
      </c>
      <c r="G730" s="543" t="s">
        <v>950</v>
      </c>
      <c r="H730" s="543" t="s">
        <v>258</v>
      </c>
      <c r="I730" s="544">
        <v>42426</v>
      </c>
    </row>
    <row r="731" spans="2:9" x14ac:dyDescent="0.15">
      <c r="B731" s="541"/>
      <c r="C731" s="542">
        <v>4057</v>
      </c>
      <c r="D731" s="543" t="s">
        <v>932</v>
      </c>
      <c r="E731" s="543" t="s">
        <v>932</v>
      </c>
      <c r="F731" s="543" t="s">
        <v>519</v>
      </c>
      <c r="G731" s="543" t="s">
        <v>951</v>
      </c>
      <c r="H731" s="543" t="s">
        <v>197</v>
      </c>
      <c r="I731" s="544">
        <v>42531</v>
      </c>
    </row>
    <row r="732" spans="2:9" x14ac:dyDescent="0.15">
      <c r="B732" s="541"/>
      <c r="C732" s="542">
        <v>4158</v>
      </c>
      <c r="D732" s="543" t="s">
        <v>932</v>
      </c>
      <c r="E732" s="543" t="s">
        <v>932</v>
      </c>
      <c r="F732" s="543" t="s">
        <v>519</v>
      </c>
      <c r="G732" s="543" t="s">
        <v>952</v>
      </c>
      <c r="H732" s="543" t="s">
        <v>197</v>
      </c>
      <c r="I732" s="544">
        <v>42804</v>
      </c>
    </row>
    <row r="733" spans="2:9" x14ac:dyDescent="0.15">
      <c r="B733" s="541"/>
      <c r="C733" s="542">
        <v>4255</v>
      </c>
      <c r="D733" s="543" t="s">
        <v>932</v>
      </c>
      <c r="E733" s="543" t="s">
        <v>932</v>
      </c>
      <c r="F733" s="543" t="s">
        <v>519</v>
      </c>
      <c r="G733" s="543" t="s">
        <v>953</v>
      </c>
      <c r="H733" s="543" t="s">
        <v>258</v>
      </c>
      <c r="I733" s="544">
        <v>43076</v>
      </c>
    </row>
    <row r="734" spans="2:9" x14ac:dyDescent="0.15">
      <c r="B734" s="541"/>
      <c r="C734" s="542">
        <v>4278</v>
      </c>
      <c r="D734" s="543" t="s">
        <v>932</v>
      </c>
      <c r="E734" s="543" t="s">
        <v>932</v>
      </c>
      <c r="F734" s="543" t="s">
        <v>519</v>
      </c>
      <c r="G734" s="543" t="s">
        <v>954</v>
      </c>
      <c r="H734" s="543" t="s">
        <v>197</v>
      </c>
      <c r="I734" s="544">
        <v>43125</v>
      </c>
    </row>
    <row r="735" spans="2:9" x14ac:dyDescent="0.15">
      <c r="B735" s="545" t="s">
        <v>318</v>
      </c>
      <c r="C735" s="542">
        <v>4285</v>
      </c>
      <c r="D735" s="543" t="s">
        <v>932</v>
      </c>
      <c r="E735" s="543" t="s">
        <v>932</v>
      </c>
      <c r="F735" s="543" t="s">
        <v>519</v>
      </c>
      <c r="G735" s="543" t="s">
        <v>955</v>
      </c>
      <c r="H735" s="543" t="s">
        <v>197</v>
      </c>
      <c r="I735" s="544">
        <v>43139</v>
      </c>
    </row>
    <row r="736" spans="2:9" x14ac:dyDescent="0.15">
      <c r="B736" s="541"/>
      <c r="C736" s="542">
        <v>4344</v>
      </c>
      <c r="D736" s="543" t="s">
        <v>932</v>
      </c>
      <c r="E736" s="543" t="s">
        <v>932</v>
      </c>
      <c r="F736" s="543" t="s">
        <v>519</v>
      </c>
      <c r="G736" s="543" t="s">
        <v>956</v>
      </c>
      <c r="H736" s="543" t="s">
        <v>197</v>
      </c>
      <c r="I736" s="544">
        <v>43321</v>
      </c>
    </row>
    <row r="737" spans="2:9" x14ac:dyDescent="0.15">
      <c r="B737" s="541"/>
      <c r="C737" s="542">
        <v>4492</v>
      </c>
      <c r="D737" s="543" t="s">
        <v>932</v>
      </c>
      <c r="E737" s="543" t="s">
        <v>932</v>
      </c>
      <c r="F737" s="543" t="s">
        <v>519</v>
      </c>
      <c r="G737" s="543" t="s">
        <v>957</v>
      </c>
      <c r="H737" s="543" t="s">
        <v>197</v>
      </c>
      <c r="I737" s="544">
        <v>43818</v>
      </c>
    </row>
    <row r="738" spans="2:9" x14ac:dyDescent="0.15">
      <c r="B738" s="541"/>
      <c r="C738" s="542">
        <v>4502</v>
      </c>
      <c r="D738" s="543" t="s">
        <v>932</v>
      </c>
      <c r="E738" s="543" t="s">
        <v>932</v>
      </c>
      <c r="F738" s="543" t="s">
        <v>519</v>
      </c>
      <c r="G738" s="543" t="s">
        <v>958</v>
      </c>
      <c r="H738" s="543" t="s">
        <v>258</v>
      </c>
      <c r="I738" s="544">
        <v>43896</v>
      </c>
    </row>
    <row r="739" spans="2:9" x14ac:dyDescent="0.15">
      <c r="B739" s="541"/>
      <c r="C739" s="542">
        <v>4563</v>
      </c>
      <c r="D739" s="543" t="s">
        <v>932</v>
      </c>
      <c r="E739" s="543" t="s">
        <v>932</v>
      </c>
      <c r="F739" s="543" t="s">
        <v>519</v>
      </c>
      <c r="G739" s="543" t="s">
        <v>959</v>
      </c>
      <c r="H739" s="543" t="s">
        <v>197</v>
      </c>
      <c r="I739" s="544">
        <v>44049</v>
      </c>
    </row>
    <row r="740" spans="2:9" x14ac:dyDescent="0.15">
      <c r="B740" s="541"/>
      <c r="C740" s="542">
        <v>4617</v>
      </c>
      <c r="D740" s="543" t="s">
        <v>932</v>
      </c>
      <c r="E740" s="543" t="s">
        <v>932</v>
      </c>
      <c r="F740" s="543" t="s">
        <v>519</v>
      </c>
      <c r="G740" s="543" t="s">
        <v>960</v>
      </c>
      <c r="H740" s="543" t="s">
        <v>197</v>
      </c>
      <c r="I740" s="544">
        <v>44182</v>
      </c>
    </row>
    <row r="741" spans="2:9" x14ac:dyDescent="0.15">
      <c r="B741" s="541"/>
      <c r="C741" s="542">
        <v>4732</v>
      </c>
      <c r="D741" s="543" t="s">
        <v>932</v>
      </c>
      <c r="E741" s="543" t="s">
        <v>932</v>
      </c>
      <c r="F741" s="543" t="s">
        <v>519</v>
      </c>
      <c r="G741" s="543" t="s">
        <v>961</v>
      </c>
      <c r="H741" s="543" t="s">
        <v>197</v>
      </c>
      <c r="I741" s="544">
        <v>44644</v>
      </c>
    </row>
    <row r="742" spans="2:9" x14ac:dyDescent="0.15">
      <c r="B742" s="541"/>
      <c r="C742" s="542">
        <v>4733</v>
      </c>
      <c r="D742" s="543" t="s">
        <v>932</v>
      </c>
      <c r="E742" s="543" t="s">
        <v>932</v>
      </c>
      <c r="F742" s="543" t="s">
        <v>519</v>
      </c>
      <c r="G742" s="543" t="s">
        <v>962</v>
      </c>
      <c r="H742" s="543" t="s">
        <v>197</v>
      </c>
      <c r="I742" s="544">
        <v>44644</v>
      </c>
    </row>
    <row r="743" spans="2:9" x14ac:dyDescent="0.15">
      <c r="B743" s="541"/>
      <c r="C743" s="542">
        <v>4814</v>
      </c>
      <c r="D743" s="543" t="s">
        <v>932</v>
      </c>
      <c r="E743" s="543" t="s">
        <v>932</v>
      </c>
      <c r="F743" s="543" t="s">
        <v>519</v>
      </c>
      <c r="G743" s="543" t="s">
        <v>963</v>
      </c>
      <c r="H743" s="543" t="s">
        <v>258</v>
      </c>
      <c r="I743" s="544">
        <v>44866</v>
      </c>
    </row>
    <row r="744" spans="2:9" x14ac:dyDescent="0.15">
      <c r="B744" s="541"/>
      <c r="C744" s="542">
        <v>4826</v>
      </c>
      <c r="D744" s="543" t="s">
        <v>932</v>
      </c>
      <c r="E744" s="543" t="s">
        <v>932</v>
      </c>
      <c r="F744" s="543" t="s">
        <v>519</v>
      </c>
      <c r="G744" s="543" t="s">
        <v>964</v>
      </c>
      <c r="H744" s="543" t="s">
        <v>197</v>
      </c>
      <c r="I744" s="544">
        <v>44945</v>
      </c>
    </row>
    <row r="745" spans="2:9" x14ac:dyDescent="0.15">
      <c r="B745" s="541"/>
      <c r="C745" s="542">
        <v>4829</v>
      </c>
      <c r="D745" s="543" t="s">
        <v>932</v>
      </c>
      <c r="E745" s="543" t="s">
        <v>932</v>
      </c>
      <c r="F745" s="543" t="s">
        <v>519</v>
      </c>
      <c r="G745" s="543" t="s">
        <v>965</v>
      </c>
      <c r="H745" s="543" t="s">
        <v>197</v>
      </c>
      <c r="I745" s="544">
        <v>44994</v>
      </c>
    </row>
    <row r="746" spans="2:9" x14ac:dyDescent="0.15">
      <c r="B746" s="541"/>
      <c r="C746" s="542">
        <v>4482</v>
      </c>
      <c r="D746" s="543" t="s">
        <v>932</v>
      </c>
      <c r="E746" s="543" t="s">
        <v>932</v>
      </c>
      <c r="F746" s="543" t="s">
        <v>524</v>
      </c>
      <c r="G746" s="543" t="s">
        <v>966</v>
      </c>
      <c r="H746" s="543" t="s">
        <v>197</v>
      </c>
      <c r="I746" s="544">
        <v>43777</v>
      </c>
    </row>
    <row r="747" spans="2:9" x14ac:dyDescent="0.15">
      <c r="B747" s="541"/>
      <c r="C747" s="542">
        <v>4634</v>
      </c>
      <c r="D747" s="543" t="s">
        <v>932</v>
      </c>
      <c r="E747" s="543" t="s">
        <v>932</v>
      </c>
      <c r="F747" s="543" t="s">
        <v>524</v>
      </c>
      <c r="G747" s="543" t="s">
        <v>967</v>
      </c>
      <c r="H747" s="543" t="s">
        <v>197</v>
      </c>
      <c r="I747" s="544">
        <v>44294</v>
      </c>
    </row>
    <row r="748" spans="2:9" x14ac:dyDescent="0.15">
      <c r="B748" s="541"/>
      <c r="C748" s="542">
        <v>4716</v>
      </c>
      <c r="D748" s="543" t="s">
        <v>932</v>
      </c>
      <c r="E748" s="543" t="s">
        <v>932</v>
      </c>
      <c r="F748" s="543" t="s">
        <v>524</v>
      </c>
      <c r="G748" s="543" t="s">
        <v>968</v>
      </c>
      <c r="H748" s="543" t="s">
        <v>197</v>
      </c>
      <c r="I748" s="544">
        <v>44533</v>
      </c>
    </row>
    <row r="749" spans="2:9" x14ac:dyDescent="0.15">
      <c r="B749" s="541"/>
      <c r="C749" s="542">
        <v>4823</v>
      </c>
      <c r="D749" s="543" t="s">
        <v>932</v>
      </c>
      <c r="E749" s="543" t="s">
        <v>932</v>
      </c>
      <c r="F749" s="543" t="s">
        <v>524</v>
      </c>
      <c r="G749" s="543" t="s">
        <v>969</v>
      </c>
      <c r="H749" s="543" t="s">
        <v>197</v>
      </c>
      <c r="I749" s="544">
        <v>44910</v>
      </c>
    </row>
    <row r="750" spans="2:9" x14ac:dyDescent="0.15">
      <c r="B750" s="541"/>
      <c r="C750" s="542">
        <v>4910</v>
      </c>
      <c r="D750" s="543" t="s">
        <v>932</v>
      </c>
      <c r="E750" s="543" t="s">
        <v>932</v>
      </c>
      <c r="F750" s="543" t="s">
        <v>524</v>
      </c>
      <c r="G750" s="543" t="s">
        <v>970</v>
      </c>
      <c r="H750" s="543" t="s">
        <v>197</v>
      </c>
      <c r="I750" s="544">
        <v>45267</v>
      </c>
    </row>
    <row r="751" spans="2:9" x14ac:dyDescent="0.15">
      <c r="B751" s="541"/>
      <c r="C751" s="542">
        <v>4923</v>
      </c>
      <c r="D751" s="543" t="s">
        <v>932</v>
      </c>
      <c r="E751" s="543" t="s">
        <v>932</v>
      </c>
      <c r="F751" s="543" t="s">
        <v>524</v>
      </c>
      <c r="G751" s="543" t="s">
        <v>971</v>
      </c>
      <c r="H751" s="543" t="s">
        <v>197</v>
      </c>
      <c r="I751" s="544">
        <v>45351</v>
      </c>
    </row>
    <row r="752" spans="2:9" x14ac:dyDescent="0.15">
      <c r="B752" s="541"/>
      <c r="C752" s="542">
        <v>4476</v>
      </c>
      <c r="D752" s="543" t="s">
        <v>932</v>
      </c>
      <c r="E752" s="543" t="s">
        <v>932</v>
      </c>
      <c r="F752" s="543" t="s">
        <v>417</v>
      </c>
      <c r="G752" s="543" t="s">
        <v>972</v>
      </c>
      <c r="H752" s="543" t="s">
        <v>197</v>
      </c>
      <c r="I752" s="544">
        <v>43763</v>
      </c>
    </row>
    <row r="753" spans="2:9" x14ac:dyDescent="0.15">
      <c r="B753" s="541"/>
      <c r="C753" s="542">
        <v>4537</v>
      </c>
      <c r="D753" s="543" t="s">
        <v>932</v>
      </c>
      <c r="E753" s="543" t="s">
        <v>932</v>
      </c>
      <c r="F753" s="543" t="s">
        <v>417</v>
      </c>
      <c r="G753" s="543" t="s">
        <v>973</v>
      </c>
      <c r="H753" s="543" t="s">
        <v>197</v>
      </c>
      <c r="I753" s="544">
        <v>43980</v>
      </c>
    </row>
    <row r="754" spans="2:9" x14ac:dyDescent="0.15">
      <c r="B754" s="541"/>
      <c r="C754" s="542">
        <v>4658</v>
      </c>
      <c r="D754" s="543" t="s">
        <v>932</v>
      </c>
      <c r="E754" s="543" t="s">
        <v>932</v>
      </c>
      <c r="F754" s="543" t="s">
        <v>417</v>
      </c>
      <c r="G754" s="543" t="s">
        <v>974</v>
      </c>
      <c r="H754" s="543" t="s">
        <v>197</v>
      </c>
      <c r="I754" s="544">
        <v>44379</v>
      </c>
    </row>
    <row r="755" spans="2:9" x14ac:dyDescent="0.15">
      <c r="B755" s="541"/>
      <c r="C755" s="542">
        <v>4754</v>
      </c>
      <c r="D755" s="543" t="s">
        <v>932</v>
      </c>
      <c r="E755" s="543" t="s">
        <v>932</v>
      </c>
      <c r="F755" s="543" t="s">
        <v>417</v>
      </c>
      <c r="G755" s="543" t="s">
        <v>975</v>
      </c>
      <c r="H755" s="543" t="s">
        <v>197</v>
      </c>
      <c r="I755" s="544">
        <v>44722</v>
      </c>
    </row>
    <row r="756" spans="2:9" x14ac:dyDescent="0.15">
      <c r="B756" s="541"/>
      <c r="C756" s="542">
        <v>4756</v>
      </c>
      <c r="D756" s="543" t="s">
        <v>932</v>
      </c>
      <c r="E756" s="543" t="s">
        <v>932</v>
      </c>
      <c r="F756" s="543" t="s">
        <v>754</v>
      </c>
      <c r="G756" s="543" t="s">
        <v>976</v>
      </c>
      <c r="H756" s="543" t="s">
        <v>197</v>
      </c>
      <c r="I756" s="544">
        <v>44735</v>
      </c>
    </row>
    <row r="757" spans="2:9" x14ac:dyDescent="0.15">
      <c r="B757" s="541"/>
      <c r="C757" s="542">
        <v>4850</v>
      </c>
      <c r="D757" s="543" t="s">
        <v>932</v>
      </c>
      <c r="E757" s="543" t="s">
        <v>932</v>
      </c>
      <c r="F757" s="543" t="s">
        <v>754</v>
      </c>
      <c r="G757" s="543" t="s">
        <v>977</v>
      </c>
      <c r="H757" s="543" t="s">
        <v>197</v>
      </c>
      <c r="I757" s="544">
        <v>45099</v>
      </c>
    </row>
    <row r="758" spans="2:9" x14ac:dyDescent="0.15">
      <c r="B758" s="541"/>
      <c r="C758" s="542">
        <v>4920</v>
      </c>
      <c r="D758" s="543" t="s">
        <v>932</v>
      </c>
      <c r="E758" s="543" t="s">
        <v>932</v>
      </c>
      <c r="F758" s="543" t="s">
        <v>754</v>
      </c>
      <c r="G758" s="543" t="s">
        <v>978</v>
      </c>
      <c r="H758" s="543" t="s">
        <v>197</v>
      </c>
      <c r="I758" s="544">
        <v>45337</v>
      </c>
    </row>
    <row r="759" spans="2:9" x14ac:dyDescent="0.15">
      <c r="B759" s="541"/>
      <c r="C759" s="542">
        <v>3799</v>
      </c>
      <c r="D759" s="543" t="s">
        <v>932</v>
      </c>
      <c r="E759" s="543" t="s">
        <v>932</v>
      </c>
      <c r="F759" s="543" t="s">
        <v>913</v>
      </c>
      <c r="G759" s="543" t="s">
        <v>979</v>
      </c>
      <c r="H759" s="543" t="s">
        <v>197</v>
      </c>
      <c r="I759" s="544">
        <v>41984</v>
      </c>
    </row>
    <row r="760" spans="2:9" x14ac:dyDescent="0.15">
      <c r="B760" s="541"/>
      <c r="C760" s="542">
        <v>4852</v>
      </c>
      <c r="D760" s="543" t="s">
        <v>932</v>
      </c>
      <c r="E760" s="543" t="s">
        <v>932</v>
      </c>
      <c r="F760" s="543" t="s">
        <v>913</v>
      </c>
      <c r="G760" s="543" t="s">
        <v>980</v>
      </c>
      <c r="H760" s="543" t="s">
        <v>197</v>
      </c>
      <c r="I760" s="544">
        <v>45106</v>
      </c>
    </row>
    <row r="761" spans="2:9" x14ac:dyDescent="0.15">
      <c r="B761" s="541"/>
      <c r="C761" s="542">
        <v>3925</v>
      </c>
      <c r="D761" s="543" t="s">
        <v>932</v>
      </c>
      <c r="E761" s="543" t="s">
        <v>932</v>
      </c>
      <c r="F761" s="543" t="s">
        <v>459</v>
      </c>
      <c r="G761" s="543" t="s">
        <v>981</v>
      </c>
      <c r="H761" s="543" t="s">
        <v>197</v>
      </c>
      <c r="I761" s="544">
        <v>42297</v>
      </c>
    </row>
    <row r="762" spans="2:9" x14ac:dyDescent="0.15">
      <c r="B762" s="541"/>
      <c r="C762" s="542">
        <v>4385</v>
      </c>
      <c r="D762" s="543" t="s">
        <v>932</v>
      </c>
      <c r="E762" s="543" t="s">
        <v>932</v>
      </c>
      <c r="F762" s="543" t="s">
        <v>459</v>
      </c>
      <c r="G762" s="543" t="s">
        <v>982</v>
      </c>
      <c r="H762" s="543" t="s">
        <v>197</v>
      </c>
      <c r="I762" s="544">
        <v>43447</v>
      </c>
    </row>
    <row r="763" spans="2:9" x14ac:dyDescent="0.15">
      <c r="B763" s="541"/>
      <c r="C763" s="542">
        <v>4300</v>
      </c>
      <c r="D763" s="543" t="s">
        <v>932</v>
      </c>
      <c r="E763" s="543" t="s">
        <v>932</v>
      </c>
      <c r="F763" s="543" t="s">
        <v>501</v>
      </c>
      <c r="G763" s="543" t="s">
        <v>983</v>
      </c>
      <c r="H763" s="543" t="s">
        <v>208</v>
      </c>
      <c r="I763" s="544">
        <v>43167</v>
      </c>
    </row>
    <row r="764" spans="2:9" x14ac:dyDescent="0.15">
      <c r="B764" s="541"/>
      <c r="C764" s="542">
        <v>4329</v>
      </c>
      <c r="D764" s="543" t="s">
        <v>932</v>
      </c>
      <c r="E764" s="543" t="s">
        <v>932</v>
      </c>
      <c r="F764" s="543" t="s">
        <v>501</v>
      </c>
      <c r="G764" s="543" t="s">
        <v>984</v>
      </c>
      <c r="H764" s="543" t="s">
        <v>197</v>
      </c>
      <c r="I764" s="544">
        <v>43266</v>
      </c>
    </row>
    <row r="765" spans="2:9" x14ac:dyDescent="0.15">
      <c r="B765" s="541"/>
      <c r="C765" s="542">
        <v>4030</v>
      </c>
      <c r="D765" s="543" t="s">
        <v>932</v>
      </c>
      <c r="E765" s="543" t="s">
        <v>932</v>
      </c>
      <c r="F765" s="543" t="s">
        <v>528</v>
      </c>
      <c r="G765" s="543" t="s">
        <v>985</v>
      </c>
      <c r="H765" s="543" t="s">
        <v>208</v>
      </c>
      <c r="I765" s="544">
        <v>42439</v>
      </c>
    </row>
    <row r="766" spans="2:9" x14ac:dyDescent="0.15">
      <c r="B766" s="541"/>
      <c r="C766" s="542">
        <v>4301</v>
      </c>
      <c r="D766" s="543" t="s">
        <v>932</v>
      </c>
      <c r="E766" s="543" t="s">
        <v>932</v>
      </c>
      <c r="F766" s="543" t="s">
        <v>528</v>
      </c>
      <c r="G766" s="543" t="s">
        <v>986</v>
      </c>
      <c r="H766" s="543" t="s">
        <v>208</v>
      </c>
      <c r="I766" s="544">
        <v>43167</v>
      </c>
    </row>
    <row r="767" spans="2:9" x14ac:dyDescent="0.15">
      <c r="B767" s="541"/>
      <c r="C767" s="542">
        <v>4565</v>
      </c>
      <c r="D767" s="543" t="s">
        <v>932</v>
      </c>
      <c r="E767" s="543" t="s">
        <v>932</v>
      </c>
      <c r="F767" s="543" t="s">
        <v>743</v>
      </c>
      <c r="G767" s="543" t="s">
        <v>987</v>
      </c>
      <c r="H767" s="543" t="s">
        <v>197</v>
      </c>
      <c r="I767" s="544">
        <v>44063</v>
      </c>
    </row>
    <row r="768" spans="2:9" x14ac:dyDescent="0.15">
      <c r="B768" s="541"/>
      <c r="C768" s="542">
        <v>4648</v>
      </c>
      <c r="D768" s="543" t="s">
        <v>932</v>
      </c>
      <c r="E768" s="543" t="s">
        <v>932</v>
      </c>
      <c r="F768" s="543" t="s">
        <v>743</v>
      </c>
      <c r="G768" s="543" t="s">
        <v>988</v>
      </c>
      <c r="H768" s="543" t="s">
        <v>197</v>
      </c>
      <c r="I768" s="544">
        <v>44350</v>
      </c>
    </row>
    <row r="769" spans="2:9" x14ac:dyDescent="0.15">
      <c r="B769" s="541"/>
      <c r="C769" s="542">
        <v>4254</v>
      </c>
      <c r="D769" s="543" t="s">
        <v>932</v>
      </c>
      <c r="E769" s="543" t="s">
        <v>932</v>
      </c>
      <c r="F769" s="543" t="s">
        <v>739</v>
      </c>
      <c r="G769" s="543" t="s">
        <v>989</v>
      </c>
      <c r="H769" s="543" t="s">
        <v>197</v>
      </c>
      <c r="I769" s="544">
        <v>43076</v>
      </c>
    </row>
    <row r="770" spans="2:9" x14ac:dyDescent="0.15">
      <c r="B770" s="541"/>
      <c r="C770" s="542">
        <v>4029</v>
      </c>
      <c r="D770" s="543" t="s">
        <v>932</v>
      </c>
      <c r="E770" s="543" t="s">
        <v>932</v>
      </c>
      <c r="F770" s="543" t="s">
        <v>195</v>
      </c>
      <c r="G770" s="543" t="s">
        <v>990</v>
      </c>
      <c r="H770" s="543" t="s">
        <v>197</v>
      </c>
      <c r="I770" s="544">
        <v>42433</v>
      </c>
    </row>
    <row r="771" spans="2:9" x14ac:dyDescent="0.15">
      <c r="B771" s="541"/>
      <c r="C771" s="542">
        <v>4214</v>
      </c>
      <c r="D771" s="543" t="s">
        <v>932</v>
      </c>
      <c r="E771" s="543" t="s">
        <v>932</v>
      </c>
      <c r="F771" s="543" t="s">
        <v>991</v>
      </c>
      <c r="G771" s="543" t="s">
        <v>992</v>
      </c>
      <c r="H771" s="543" t="s">
        <v>258</v>
      </c>
      <c r="I771" s="544">
        <v>42957</v>
      </c>
    </row>
    <row r="772" spans="2:9" x14ac:dyDescent="0.15">
      <c r="B772" s="541"/>
      <c r="C772" s="542">
        <v>4669</v>
      </c>
      <c r="D772" s="543" t="s">
        <v>932</v>
      </c>
      <c r="E772" s="543" t="s">
        <v>932</v>
      </c>
      <c r="F772" s="543" t="s">
        <v>734</v>
      </c>
      <c r="G772" s="543" t="s">
        <v>993</v>
      </c>
      <c r="H772" s="543" t="s">
        <v>197</v>
      </c>
      <c r="I772" s="544">
        <v>44434</v>
      </c>
    </row>
    <row r="773" spans="2:9" x14ac:dyDescent="0.15">
      <c r="B773" s="541"/>
      <c r="C773" s="542">
        <v>3729</v>
      </c>
      <c r="D773" s="543" t="s">
        <v>994</v>
      </c>
      <c r="E773" s="543" t="s">
        <v>533</v>
      </c>
      <c r="F773" s="543" t="s">
        <v>501</v>
      </c>
      <c r="G773" s="543" t="s">
        <v>995</v>
      </c>
      <c r="H773" s="543" t="s">
        <v>197</v>
      </c>
      <c r="I773" s="544">
        <v>41817</v>
      </c>
    </row>
    <row r="774" spans="2:9" x14ac:dyDescent="0.15">
      <c r="B774" s="541"/>
      <c r="C774" s="542">
        <v>3742</v>
      </c>
      <c r="D774" s="543" t="s">
        <v>994</v>
      </c>
      <c r="E774" s="543" t="s">
        <v>533</v>
      </c>
      <c r="F774" s="543" t="s">
        <v>501</v>
      </c>
      <c r="G774" s="543" t="s">
        <v>996</v>
      </c>
      <c r="H774" s="543" t="s">
        <v>208</v>
      </c>
      <c r="I774" s="544">
        <v>41885</v>
      </c>
    </row>
    <row r="775" spans="2:9" x14ac:dyDescent="0.15">
      <c r="B775" s="541"/>
      <c r="C775" s="542">
        <v>3743</v>
      </c>
      <c r="D775" s="543" t="s">
        <v>994</v>
      </c>
      <c r="E775" s="543" t="s">
        <v>533</v>
      </c>
      <c r="F775" s="543" t="s">
        <v>501</v>
      </c>
      <c r="G775" s="543" t="s">
        <v>997</v>
      </c>
      <c r="H775" s="543" t="s">
        <v>197</v>
      </c>
      <c r="I775" s="544">
        <v>41887</v>
      </c>
    </row>
    <row r="776" spans="2:9" x14ac:dyDescent="0.15">
      <c r="B776" s="541"/>
      <c r="C776" s="542">
        <v>3744</v>
      </c>
      <c r="D776" s="543" t="s">
        <v>994</v>
      </c>
      <c r="E776" s="543" t="s">
        <v>533</v>
      </c>
      <c r="F776" s="543" t="s">
        <v>501</v>
      </c>
      <c r="G776" s="543" t="s">
        <v>998</v>
      </c>
      <c r="H776" s="543" t="s">
        <v>208</v>
      </c>
      <c r="I776" s="544">
        <v>41885</v>
      </c>
    </row>
    <row r="777" spans="2:9" x14ac:dyDescent="0.15">
      <c r="B777" s="541"/>
      <c r="C777" s="542">
        <v>3803</v>
      </c>
      <c r="D777" s="543" t="s">
        <v>994</v>
      </c>
      <c r="E777" s="543" t="s">
        <v>533</v>
      </c>
      <c r="F777" s="543" t="s">
        <v>501</v>
      </c>
      <c r="G777" s="543" t="s">
        <v>999</v>
      </c>
      <c r="H777" s="543" t="s">
        <v>197</v>
      </c>
      <c r="I777" s="544">
        <v>41985</v>
      </c>
    </row>
    <row r="778" spans="2:9" x14ac:dyDescent="0.15">
      <c r="B778" s="541"/>
      <c r="C778" s="542">
        <v>3849</v>
      </c>
      <c r="D778" s="543" t="s">
        <v>994</v>
      </c>
      <c r="E778" s="543" t="s">
        <v>533</v>
      </c>
      <c r="F778" s="543" t="s">
        <v>501</v>
      </c>
      <c r="G778" s="543" t="s">
        <v>1000</v>
      </c>
      <c r="H778" s="543" t="s">
        <v>197</v>
      </c>
      <c r="I778" s="544">
        <v>42165</v>
      </c>
    </row>
    <row r="779" spans="2:9" x14ac:dyDescent="0.15">
      <c r="B779" s="541"/>
      <c r="C779" s="542">
        <v>3860</v>
      </c>
      <c r="D779" s="543" t="s">
        <v>994</v>
      </c>
      <c r="E779" s="543" t="s">
        <v>533</v>
      </c>
      <c r="F779" s="543" t="s">
        <v>501</v>
      </c>
      <c r="G779" s="543" t="s">
        <v>1001</v>
      </c>
      <c r="H779" s="543" t="s">
        <v>197</v>
      </c>
      <c r="I779" s="544">
        <v>42174</v>
      </c>
    </row>
    <row r="780" spans="2:9" x14ac:dyDescent="0.15">
      <c r="B780" s="541"/>
      <c r="C780" s="542">
        <v>3915</v>
      </c>
      <c r="D780" s="543" t="s">
        <v>994</v>
      </c>
      <c r="E780" s="543" t="s">
        <v>533</v>
      </c>
      <c r="F780" s="543" t="s">
        <v>501</v>
      </c>
      <c r="G780" s="543" t="s">
        <v>1002</v>
      </c>
      <c r="H780" s="543" t="s">
        <v>197</v>
      </c>
      <c r="I780" s="544">
        <v>42272</v>
      </c>
    </row>
    <row r="781" spans="2:9" x14ac:dyDescent="0.15">
      <c r="B781" s="541"/>
      <c r="C781" s="542">
        <v>3916</v>
      </c>
      <c r="D781" s="543" t="s">
        <v>994</v>
      </c>
      <c r="E781" s="543" t="s">
        <v>533</v>
      </c>
      <c r="F781" s="543" t="s">
        <v>501</v>
      </c>
      <c r="G781" s="543" t="s">
        <v>1003</v>
      </c>
      <c r="H781" s="543" t="s">
        <v>208</v>
      </c>
      <c r="I781" s="544">
        <v>42272</v>
      </c>
    </row>
    <row r="782" spans="2:9" x14ac:dyDescent="0.15">
      <c r="B782" s="541"/>
      <c r="C782" s="542">
        <v>3959</v>
      </c>
      <c r="D782" s="543" t="s">
        <v>994</v>
      </c>
      <c r="E782" s="543" t="s">
        <v>533</v>
      </c>
      <c r="F782" s="543" t="s">
        <v>501</v>
      </c>
      <c r="G782" s="543" t="s">
        <v>1004</v>
      </c>
      <c r="H782" s="543" t="s">
        <v>197</v>
      </c>
      <c r="I782" s="544">
        <v>42277</v>
      </c>
    </row>
    <row r="783" spans="2:9" x14ac:dyDescent="0.15">
      <c r="B783" s="541"/>
      <c r="C783" s="542">
        <v>3961</v>
      </c>
      <c r="D783" s="543" t="s">
        <v>994</v>
      </c>
      <c r="E783" s="543" t="s">
        <v>533</v>
      </c>
      <c r="F783" s="543" t="s">
        <v>501</v>
      </c>
      <c r="G783" s="543" t="s">
        <v>1005</v>
      </c>
      <c r="H783" s="543" t="s">
        <v>208</v>
      </c>
      <c r="I783" s="544">
        <v>42258</v>
      </c>
    </row>
    <row r="784" spans="2:9" x14ac:dyDescent="0.15">
      <c r="B784" s="541"/>
      <c r="C784" s="542">
        <v>3972</v>
      </c>
      <c r="D784" s="543" t="s">
        <v>994</v>
      </c>
      <c r="E784" s="543" t="s">
        <v>533</v>
      </c>
      <c r="F784" s="543" t="s">
        <v>501</v>
      </c>
      <c r="G784" s="543" t="s">
        <v>1006</v>
      </c>
      <c r="H784" s="543" t="s">
        <v>197</v>
      </c>
      <c r="I784" s="544">
        <v>42342</v>
      </c>
    </row>
    <row r="785" spans="2:9" x14ac:dyDescent="0.15">
      <c r="B785" s="541"/>
      <c r="C785" s="542">
        <v>4012</v>
      </c>
      <c r="D785" s="543" t="s">
        <v>994</v>
      </c>
      <c r="E785" s="543" t="s">
        <v>533</v>
      </c>
      <c r="F785" s="543" t="s">
        <v>501</v>
      </c>
      <c r="G785" s="543" t="s">
        <v>1007</v>
      </c>
      <c r="H785" s="543" t="s">
        <v>197</v>
      </c>
      <c r="I785" s="544">
        <v>42412</v>
      </c>
    </row>
    <row r="786" spans="2:9" x14ac:dyDescent="0.15">
      <c r="B786" s="541"/>
      <c r="C786" s="542">
        <v>4045</v>
      </c>
      <c r="D786" s="543" t="s">
        <v>994</v>
      </c>
      <c r="E786" s="543" t="s">
        <v>533</v>
      </c>
      <c r="F786" s="543" t="s">
        <v>501</v>
      </c>
      <c r="G786" s="543" t="s">
        <v>1008</v>
      </c>
      <c r="H786" s="543" t="s">
        <v>197</v>
      </c>
      <c r="I786" s="544">
        <v>42475</v>
      </c>
    </row>
    <row r="787" spans="2:9" x14ac:dyDescent="0.15">
      <c r="B787" s="541"/>
      <c r="C787" s="542">
        <v>4059</v>
      </c>
      <c r="D787" s="543" t="s">
        <v>994</v>
      </c>
      <c r="E787" s="543" t="s">
        <v>533</v>
      </c>
      <c r="F787" s="543" t="s">
        <v>501</v>
      </c>
      <c r="G787" s="543" t="s">
        <v>1009</v>
      </c>
      <c r="H787" s="543" t="s">
        <v>197</v>
      </c>
      <c r="I787" s="544">
        <v>42538</v>
      </c>
    </row>
    <row r="788" spans="2:9" x14ac:dyDescent="0.15">
      <c r="B788" s="541"/>
      <c r="C788" s="542">
        <v>4060</v>
      </c>
      <c r="D788" s="543" t="s">
        <v>994</v>
      </c>
      <c r="E788" s="543" t="s">
        <v>533</v>
      </c>
      <c r="F788" s="543" t="s">
        <v>501</v>
      </c>
      <c r="G788" s="543" t="s">
        <v>1010</v>
      </c>
      <c r="H788" s="543" t="s">
        <v>197</v>
      </c>
      <c r="I788" s="544">
        <v>42538</v>
      </c>
    </row>
    <row r="789" spans="2:9" x14ac:dyDescent="0.15">
      <c r="B789" s="541"/>
      <c r="C789" s="542">
        <v>4079</v>
      </c>
      <c r="D789" s="543" t="s">
        <v>994</v>
      </c>
      <c r="E789" s="543" t="s">
        <v>533</v>
      </c>
      <c r="F789" s="543" t="s">
        <v>501</v>
      </c>
      <c r="G789" s="543" t="s">
        <v>1011</v>
      </c>
      <c r="H789" s="543" t="s">
        <v>208</v>
      </c>
      <c r="I789" s="544">
        <v>42559</v>
      </c>
    </row>
    <row r="790" spans="2:9" x14ac:dyDescent="0.15">
      <c r="B790" s="541"/>
      <c r="C790" s="542">
        <v>4095</v>
      </c>
      <c r="D790" s="543" t="s">
        <v>994</v>
      </c>
      <c r="E790" s="543" t="s">
        <v>533</v>
      </c>
      <c r="F790" s="543" t="s">
        <v>501</v>
      </c>
      <c r="G790" s="543" t="s">
        <v>1012</v>
      </c>
      <c r="H790" s="543" t="s">
        <v>197</v>
      </c>
      <c r="I790" s="544">
        <v>42641</v>
      </c>
    </row>
    <row r="791" spans="2:9" x14ac:dyDescent="0.15">
      <c r="B791" s="541"/>
      <c r="C791" s="542">
        <v>4102</v>
      </c>
      <c r="D791" s="543" t="s">
        <v>994</v>
      </c>
      <c r="E791" s="543" t="s">
        <v>533</v>
      </c>
      <c r="F791" s="543" t="s">
        <v>501</v>
      </c>
      <c r="G791" s="543" t="s">
        <v>1013</v>
      </c>
      <c r="H791" s="543" t="s">
        <v>208</v>
      </c>
      <c r="I791" s="544">
        <v>42664</v>
      </c>
    </row>
    <row r="792" spans="2:9" x14ac:dyDescent="0.15">
      <c r="B792" s="541"/>
      <c r="C792" s="542">
        <v>4126</v>
      </c>
      <c r="D792" s="543" t="s">
        <v>994</v>
      </c>
      <c r="E792" s="543" t="s">
        <v>533</v>
      </c>
      <c r="F792" s="543" t="s">
        <v>501</v>
      </c>
      <c r="G792" s="543" t="s">
        <v>1014</v>
      </c>
      <c r="H792" s="543" t="s">
        <v>208</v>
      </c>
      <c r="I792" s="544">
        <v>42713</v>
      </c>
    </row>
    <row r="793" spans="2:9" x14ac:dyDescent="0.15">
      <c r="B793" s="541"/>
      <c r="C793" s="542">
        <v>4132</v>
      </c>
      <c r="D793" s="543" t="s">
        <v>994</v>
      </c>
      <c r="E793" s="543" t="s">
        <v>533</v>
      </c>
      <c r="F793" s="543" t="s">
        <v>501</v>
      </c>
      <c r="G793" s="543" t="s">
        <v>1015</v>
      </c>
      <c r="H793" s="543" t="s">
        <v>197</v>
      </c>
      <c r="I793" s="544">
        <v>42720</v>
      </c>
    </row>
    <row r="794" spans="2:9" x14ac:dyDescent="0.15">
      <c r="B794" s="541"/>
      <c r="C794" s="542">
        <v>4133</v>
      </c>
      <c r="D794" s="543" t="s">
        <v>994</v>
      </c>
      <c r="E794" s="543" t="s">
        <v>533</v>
      </c>
      <c r="F794" s="543" t="s">
        <v>501</v>
      </c>
      <c r="G794" s="543" t="s">
        <v>1016</v>
      </c>
      <c r="H794" s="543" t="s">
        <v>208</v>
      </c>
      <c r="I794" s="544">
        <v>42720</v>
      </c>
    </row>
    <row r="795" spans="2:9" x14ac:dyDescent="0.15">
      <c r="B795" s="541"/>
      <c r="C795" s="542">
        <v>4155</v>
      </c>
      <c r="D795" s="543" t="s">
        <v>994</v>
      </c>
      <c r="E795" s="543" t="s">
        <v>533</v>
      </c>
      <c r="F795" s="543" t="s">
        <v>501</v>
      </c>
      <c r="G795" s="543" t="s">
        <v>1017</v>
      </c>
      <c r="H795" s="543" t="s">
        <v>197</v>
      </c>
      <c r="I795" s="544">
        <v>42790</v>
      </c>
    </row>
    <row r="796" spans="2:9" x14ac:dyDescent="0.15">
      <c r="B796" s="541"/>
      <c r="C796" s="542">
        <v>4156</v>
      </c>
      <c r="D796" s="543" t="s">
        <v>994</v>
      </c>
      <c r="E796" s="543" t="s">
        <v>533</v>
      </c>
      <c r="F796" s="543" t="s">
        <v>501</v>
      </c>
      <c r="G796" s="543" t="s">
        <v>1018</v>
      </c>
      <c r="H796" s="543" t="s">
        <v>197</v>
      </c>
      <c r="I796" s="544">
        <v>42790</v>
      </c>
    </row>
    <row r="797" spans="2:9" x14ac:dyDescent="0.15">
      <c r="B797" s="541"/>
      <c r="C797" s="542">
        <v>4185</v>
      </c>
      <c r="D797" s="543" t="s">
        <v>994</v>
      </c>
      <c r="E797" s="543" t="s">
        <v>533</v>
      </c>
      <c r="F797" s="543" t="s">
        <v>501</v>
      </c>
      <c r="G797" s="543" t="s">
        <v>1019</v>
      </c>
      <c r="H797" s="543" t="s">
        <v>208</v>
      </c>
      <c r="I797" s="544">
        <v>42895</v>
      </c>
    </row>
    <row r="798" spans="2:9" x14ac:dyDescent="0.15">
      <c r="B798" s="541"/>
      <c r="C798" s="542">
        <v>4186</v>
      </c>
      <c r="D798" s="543" t="s">
        <v>994</v>
      </c>
      <c r="E798" s="543" t="s">
        <v>533</v>
      </c>
      <c r="F798" s="543" t="s">
        <v>501</v>
      </c>
      <c r="G798" s="543" t="s">
        <v>1020</v>
      </c>
      <c r="H798" s="543" t="s">
        <v>208</v>
      </c>
      <c r="I798" s="544">
        <v>42895</v>
      </c>
    </row>
    <row r="799" spans="2:9" x14ac:dyDescent="0.15">
      <c r="B799" s="541"/>
      <c r="C799" s="542">
        <v>4187</v>
      </c>
      <c r="D799" s="543" t="s">
        <v>994</v>
      </c>
      <c r="E799" s="543" t="s">
        <v>533</v>
      </c>
      <c r="F799" s="543" t="s">
        <v>501</v>
      </c>
      <c r="G799" s="543" t="s">
        <v>1021</v>
      </c>
      <c r="H799" s="543" t="s">
        <v>197</v>
      </c>
      <c r="I799" s="544">
        <v>42895</v>
      </c>
    </row>
    <row r="800" spans="2:9" x14ac:dyDescent="0.15">
      <c r="B800" s="541"/>
      <c r="C800" s="542">
        <v>4188</v>
      </c>
      <c r="D800" s="543" t="s">
        <v>994</v>
      </c>
      <c r="E800" s="543" t="s">
        <v>533</v>
      </c>
      <c r="F800" s="543" t="s">
        <v>501</v>
      </c>
      <c r="G800" s="543" t="s">
        <v>1022</v>
      </c>
      <c r="H800" s="543" t="s">
        <v>197</v>
      </c>
      <c r="I800" s="544">
        <v>42895</v>
      </c>
    </row>
    <row r="801" spans="2:9" x14ac:dyDescent="0.15">
      <c r="B801" s="541"/>
      <c r="C801" s="542">
        <v>4189</v>
      </c>
      <c r="D801" s="543" t="s">
        <v>994</v>
      </c>
      <c r="E801" s="543" t="s">
        <v>533</v>
      </c>
      <c r="F801" s="543" t="s">
        <v>501</v>
      </c>
      <c r="G801" s="543" t="s">
        <v>1023</v>
      </c>
      <c r="H801" s="543" t="s">
        <v>197</v>
      </c>
      <c r="I801" s="544">
        <v>42895</v>
      </c>
    </row>
    <row r="802" spans="2:9" x14ac:dyDescent="0.15">
      <c r="B802" s="541"/>
      <c r="C802" s="542">
        <v>4218</v>
      </c>
      <c r="D802" s="543" t="s">
        <v>994</v>
      </c>
      <c r="E802" s="543" t="s">
        <v>533</v>
      </c>
      <c r="F802" s="543" t="s">
        <v>501</v>
      </c>
      <c r="G802" s="543" t="s">
        <v>1024</v>
      </c>
      <c r="H802" s="543" t="s">
        <v>208</v>
      </c>
      <c r="I802" s="544">
        <v>42972</v>
      </c>
    </row>
    <row r="803" spans="2:9" x14ac:dyDescent="0.15">
      <c r="B803" s="541"/>
      <c r="C803" s="542">
        <v>4219</v>
      </c>
      <c r="D803" s="543" t="s">
        <v>994</v>
      </c>
      <c r="E803" s="543" t="s">
        <v>533</v>
      </c>
      <c r="F803" s="543" t="s">
        <v>501</v>
      </c>
      <c r="G803" s="543" t="s">
        <v>1025</v>
      </c>
      <c r="H803" s="543" t="s">
        <v>208</v>
      </c>
      <c r="I803" s="544">
        <v>42972</v>
      </c>
    </row>
    <row r="804" spans="2:9" x14ac:dyDescent="0.15">
      <c r="B804" s="541"/>
      <c r="C804" s="542">
        <v>4233</v>
      </c>
      <c r="D804" s="543" t="s">
        <v>994</v>
      </c>
      <c r="E804" s="543" t="s">
        <v>533</v>
      </c>
      <c r="F804" s="543" t="s">
        <v>501</v>
      </c>
      <c r="G804" s="543" t="s">
        <v>1026</v>
      </c>
      <c r="H804" s="543" t="s">
        <v>197</v>
      </c>
      <c r="I804" s="544">
        <v>43020</v>
      </c>
    </row>
    <row r="805" spans="2:9" x14ac:dyDescent="0.15">
      <c r="B805" s="541"/>
      <c r="C805" s="542">
        <v>4253</v>
      </c>
      <c r="D805" s="543" t="s">
        <v>994</v>
      </c>
      <c r="E805" s="543" t="s">
        <v>533</v>
      </c>
      <c r="F805" s="543" t="s">
        <v>501</v>
      </c>
      <c r="G805" s="543" t="s">
        <v>1027</v>
      </c>
      <c r="H805" s="543" t="s">
        <v>197</v>
      </c>
      <c r="I805" s="544">
        <v>43070</v>
      </c>
    </row>
    <row r="806" spans="2:9" x14ac:dyDescent="0.15">
      <c r="B806" s="541"/>
      <c r="C806" s="542">
        <v>4257</v>
      </c>
      <c r="D806" s="543" t="s">
        <v>994</v>
      </c>
      <c r="E806" s="543" t="s">
        <v>533</v>
      </c>
      <c r="F806" s="543" t="s">
        <v>501</v>
      </c>
      <c r="G806" s="543" t="s">
        <v>1028</v>
      </c>
      <c r="H806" s="543" t="s">
        <v>197</v>
      </c>
      <c r="I806" s="544">
        <v>43077</v>
      </c>
    </row>
    <row r="807" spans="2:9" x14ac:dyDescent="0.15">
      <c r="B807" s="541"/>
      <c r="C807" s="542">
        <v>4288</v>
      </c>
      <c r="D807" s="543" t="s">
        <v>994</v>
      </c>
      <c r="E807" s="543" t="s">
        <v>533</v>
      </c>
      <c r="F807" s="543" t="s">
        <v>501</v>
      </c>
      <c r="G807" s="543" t="s">
        <v>1029</v>
      </c>
      <c r="H807" s="543" t="s">
        <v>197</v>
      </c>
      <c r="I807" s="544">
        <v>43140</v>
      </c>
    </row>
    <row r="808" spans="2:9" x14ac:dyDescent="0.15">
      <c r="B808" s="541"/>
      <c r="C808" s="542">
        <v>4308</v>
      </c>
      <c r="D808" s="543" t="s">
        <v>994</v>
      </c>
      <c r="E808" s="543" t="s">
        <v>533</v>
      </c>
      <c r="F808" s="543" t="s">
        <v>501</v>
      </c>
      <c r="G808" s="543" t="s">
        <v>1030</v>
      </c>
      <c r="H808" s="543" t="s">
        <v>208</v>
      </c>
      <c r="I808" s="544">
        <v>43238</v>
      </c>
    </row>
    <row r="809" spans="2:9" x14ac:dyDescent="0.15">
      <c r="B809" s="541"/>
      <c r="C809" s="542">
        <v>4330</v>
      </c>
      <c r="D809" s="543" t="s">
        <v>994</v>
      </c>
      <c r="E809" s="543" t="s">
        <v>533</v>
      </c>
      <c r="F809" s="543" t="s">
        <v>501</v>
      </c>
      <c r="G809" s="543" t="s">
        <v>1031</v>
      </c>
      <c r="H809" s="543" t="s">
        <v>197</v>
      </c>
      <c r="I809" s="544">
        <v>43266</v>
      </c>
    </row>
    <row r="810" spans="2:9" x14ac:dyDescent="0.15">
      <c r="B810" s="541"/>
      <c r="C810" s="542">
        <v>4333</v>
      </c>
      <c r="D810" s="543" t="s">
        <v>994</v>
      </c>
      <c r="E810" s="543" t="s">
        <v>533</v>
      </c>
      <c r="F810" s="543" t="s">
        <v>501</v>
      </c>
      <c r="G810" s="543" t="s">
        <v>1032</v>
      </c>
      <c r="H810" s="543" t="s">
        <v>197</v>
      </c>
      <c r="I810" s="544">
        <v>43266</v>
      </c>
    </row>
    <row r="811" spans="2:9" x14ac:dyDescent="0.15">
      <c r="B811" s="541"/>
      <c r="C811" s="542">
        <v>4350</v>
      </c>
      <c r="D811" s="543" t="s">
        <v>994</v>
      </c>
      <c r="E811" s="543" t="s">
        <v>533</v>
      </c>
      <c r="F811" s="543" t="s">
        <v>501</v>
      </c>
      <c r="G811" s="543" t="s">
        <v>1033</v>
      </c>
      <c r="H811" s="543" t="s">
        <v>208</v>
      </c>
      <c r="I811" s="544">
        <v>43364</v>
      </c>
    </row>
    <row r="812" spans="2:9" x14ac:dyDescent="0.15">
      <c r="B812" s="541"/>
      <c r="C812" s="542">
        <v>4360</v>
      </c>
      <c r="D812" s="543" t="s">
        <v>994</v>
      </c>
      <c r="E812" s="543" t="s">
        <v>533</v>
      </c>
      <c r="F812" s="543" t="s">
        <v>501</v>
      </c>
      <c r="G812" s="543" t="s">
        <v>1034</v>
      </c>
      <c r="H812" s="543" t="s">
        <v>197</v>
      </c>
      <c r="I812" s="544">
        <v>43378</v>
      </c>
    </row>
    <row r="813" spans="2:9" x14ac:dyDescent="0.15">
      <c r="B813" s="541"/>
      <c r="C813" s="542">
        <v>4382</v>
      </c>
      <c r="D813" s="543" t="s">
        <v>994</v>
      </c>
      <c r="E813" s="543" t="s">
        <v>533</v>
      </c>
      <c r="F813" s="543" t="s">
        <v>501</v>
      </c>
      <c r="G813" s="543" t="s">
        <v>1035</v>
      </c>
      <c r="H813" s="543" t="s">
        <v>197</v>
      </c>
      <c r="I813" s="544">
        <v>43434</v>
      </c>
    </row>
    <row r="814" spans="2:9" x14ac:dyDescent="0.15">
      <c r="B814" s="541"/>
      <c r="C814" s="542">
        <v>4383</v>
      </c>
      <c r="D814" s="543" t="s">
        <v>994</v>
      </c>
      <c r="E814" s="543" t="s">
        <v>533</v>
      </c>
      <c r="F814" s="543" t="s">
        <v>501</v>
      </c>
      <c r="G814" s="543" t="s">
        <v>1036</v>
      </c>
      <c r="H814" s="543" t="s">
        <v>197</v>
      </c>
      <c r="I814" s="544">
        <v>43434</v>
      </c>
    </row>
    <row r="815" spans="2:9" x14ac:dyDescent="0.15">
      <c r="B815" s="541"/>
      <c r="C815" s="542">
        <v>4384</v>
      </c>
      <c r="D815" s="543" t="s">
        <v>994</v>
      </c>
      <c r="E815" s="543" t="s">
        <v>533</v>
      </c>
      <c r="F815" s="543" t="s">
        <v>501</v>
      </c>
      <c r="G815" s="543" t="s">
        <v>1037</v>
      </c>
      <c r="H815" s="543" t="s">
        <v>208</v>
      </c>
      <c r="I815" s="544">
        <v>43434</v>
      </c>
    </row>
    <row r="816" spans="2:9" x14ac:dyDescent="0.15">
      <c r="B816" s="541"/>
      <c r="C816" s="542">
        <v>4397</v>
      </c>
      <c r="D816" s="543" t="s">
        <v>994</v>
      </c>
      <c r="E816" s="543" t="s">
        <v>533</v>
      </c>
      <c r="F816" s="543" t="s">
        <v>501</v>
      </c>
      <c r="G816" s="543" t="s">
        <v>1038</v>
      </c>
      <c r="H816" s="543" t="s">
        <v>197</v>
      </c>
      <c r="I816" s="544">
        <v>43497</v>
      </c>
    </row>
    <row r="817" spans="2:9" x14ac:dyDescent="0.15">
      <c r="B817" s="541"/>
      <c r="C817" s="542">
        <v>4410</v>
      </c>
      <c r="D817" s="543" t="s">
        <v>994</v>
      </c>
      <c r="E817" s="543" t="s">
        <v>533</v>
      </c>
      <c r="F817" s="543" t="s">
        <v>501</v>
      </c>
      <c r="G817" s="543" t="s">
        <v>1039</v>
      </c>
      <c r="H817" s="543" t="s">
        <v>208</v>
      </c>
      <c r="I817" s="544">
        <v>43602</v>
      </c>
    </row>
    <row r="818" spans="2:9" x14ac:dyDescent="0.15">
      <c r="B818" s="541"/>
      <c r="C818" s="542">
        <v>4416</v>
      </c>
      <c r="D818" s="543" t="s">
        <v>994</v>
      </c>
      <c r="E818" s="543" t="s">
        <v>533</v>
      </c>
      <c r="F818" s="543" t="s">
        <v>501</v>
      </c>
      <c r="G818" s="543" t="s">
        <v>1040</v>
      </c>
      <c r="H818" s="543" t="s">
        <v>197</v>
      </c>
      <c r="I818" s="544">
        <v>43609</v>
      </c>
    </row>
    <row r="819" spans="2:9" x14ac:dyDescent="0.15">
      <c r="B819" s="541"/>
      <c r="C819" s="542">
        <v>4417</v>
      </c>
      <c r="D819" s="543" t="s">
        <v>994</v>
      </c>
      <c r="E819" s="543" t="s">
        <v>533</v>
      </c>
      <c r="F819" s="543" t="s">
        <v>501</v>
      </c>
      <c r="G819" s="543" t="s">
        <v>1041</v>
      </c>
      <c r="H819" s="543" t="s">
        <v>197</v>
      </c>
      <c r="I819" s="544">
        <v>43609</v>
      </c>
    </row>
    <row r="820" spans="2:9" x14ac:dyDescent="0.15">
      <c r="B820" s="541"/>
      <c r="C820" s="542">
        <v>4486</v>
      </c>
      <c r="D820" s="543" t="s">
        <v>994</v>
      </c>
      <c r="E820" s="543" t="s">
        <v>533</v>
      </c>
      <c r="F820" s="543" t="s">
        <v>501</v>
      </c>
      <c r="G820" s="543" t="s">
        <v>1042</v>
      </c>
      <c r="H820" s="543" t="s">
        <v>197</v>
      </c>
      <c r="I820" s="544">
        <v>43798</v>
      </c>
    </row>
    <row r="821" spans="2:9" x14ac:dyDescent="0.15">
      <c r="B821" s="541"/>
      <c r="C821" s="542">
        <v>4536</v>
      </c>
      <c r="D821" s="543" t="s">
        <v>994</v>
      </c>
      <c r="E821" s="543" t="s">
        <v>533</v>
      </c>
      <c r="F821" s="543" t="s">
        <v>501</v>
      </c>
      <c r="G821" s="543" t="s">
        <v>1043</v>
      </c>
      <c r="H821" s="543" t="s">
        <v>197</v>
      </c>
      <c r="I821" s="544">
        <v>43980</v>
      </c>
    </row>
    <row r="822" spans="2:9" x14ac:dyDescent="0.15">
      <c r="B822" s="541"/>
      <c r="C822" s="542">
        <v>4542</v>
      </c>
      <c r="D822" s="543" t="s">
        <v>994</v>
      </c>
      <c r="E822" s="543" t="s">
        <v>533</v>
      </c>
      <c r="F822" s="543" t="s">
        <v>501</v>
      </c>
      <c r="G822" s="543" t="s">
        <v>1044</v>
      </c>
      <c r="H822" s="543" t="s">
        <v>197</v>
      </c>
      <c r="I822" s="544">
        <v>43994</v>
      </c>
    </row>
    <row r="823" spans="2:9" x14ac:dyDescent="0.15">
      <c r="B823" s="541"/>
      <c r="C823" s="542">
        <v>4546</v>
      </c>
      <c r="D823" s="543" t="s">
        <v>994</v>
      </c>
      <c r="E823" s="543" t="s">
        <v>533</v>
      </c>
      <c r="F823" s="543" t="s">
        <v>501</v>
      </c>
      <c r="G823" s="543" t="s">
        <v>1045</v>
      </c>
      <c r="H823" s="543" t="s">
        <v>197</v>
      </c>
      <c r="I823" s="544">
        <v>44001</v>
      </c>
    </row>
    <row r="824" spans="2:9" x14ac:dyDescent="0.15">
      <c r="B824" s="541"/>
      <c r="C824" s="542">
        <v>4547</v>
      </c>
      <c r="D824" s="543" t="s">
        <v>994</v>
      </c>
      <c r="E824" s="543" t="s">
        <v>533</v>
      </c>
      <c r="F824" s="543" t="s">
        <v>501</v>
      </c>
      <c r="G824" s="543" t="s">
        <v>1046</v>
      </c>
      <c r="H824" s="543" t="s">
        <v>197</v>
      </c>
      <c r="I824" s="544">
        <v>44001</v>
      </c>
    </row>
    <row r="825" spans="2:9" x14ac:dyDescent="0.15">
      <c r="B825" s="541"/>
      <c r="C825" s="542">
        <v>4548</v>
      </c>
      <c r="D825" s="543" t="s">
        <v>994</v>
      </c>
      <c r="E825" s="543" t="s">
        <v>533</v>
      </c>
      <c r="F825" s="543" t="s">
        <v>501</v>
      </c>
      <c r="G825" s="543" t="s">
        <v>1047</v>
      </c>
      <c r="H825" s="543" t="s">
        <v>208</v>
      </c>
      <c r="I825" s="544">
        <v>43994</v>
      </c>
    </row>
    <row r="826" spans="2:9" x14ac:dyDescent="0.15">
      <c r="B826" s="541"/>
      <c r="C826" s="542">
        <v>3652</v>
      </c>
      <c r="D826" s="543" t="s">
        <v>994</v>
      </c>
      <c r="E826" s="543" t="s">
        <v>533</v>
      </c>
      <c r="F826" s="543" t="s">
        <v>1048</v>
      </c>
      <c r="G826" s="543" t="s">
        <v>1049</v>
      </c>
      <c r="H826" s="543" t="s">
        <v>208</v>
      </c>
      <c r="I826" s="544">
        <v>41514</v>
      </c>
    </row>
    <row r="827" spans="2:9" x14ac:dyDescent="0.15">
      <c r="B827" s="541"/>
      <c r="C827" s="542">
        <v>3717</v>
      </c>
      <c r="D827" s="543" t="s">
        <v>994</v>
      </c>
      <c r="E827" s="543" t="s">
        <v>533</v>
      </c>
      <c r="F827" s="543" t="s">
        <v>1048</v>
      </c>
      <c r="G827" s="543" t="s">
        <v>1050</v>
      </c>
      <c r="H827" s="543" t="s">
        <v>208</v>
      </c>
      <c r="I827" s="544">
        <v>41775</v>
      </c>
    </row>
    <row r="828" spans="2:9" x14ac:dyDescent="0.15">
      <c r="B828" s="541"/>
      <c r="C828" s="542">
        <v>3794</v>
      </c>
      <c r="D828" s="543" t="s">
        <v>994</v>
      </c>
      <c r="E828" s="543" t="s">
        <v>533</v>
      </c>
      <c r="F828" s="543" t="s">
        <v>1048</v>
      </c>
      <c r="G828" s="543" t="s">
        <v>1051</v>
      </c>
      <c r="H828" s="543" t="s">
        <v>197</v>
      </c>
      <c r="I828" s="544">
        <v>41951</v>
      </c>
    </row>
    <row r="829" spans="2:9" x14ac:dyDescent="0.15">
      <c r="B829" s="541"/>
      <c r="C829" s="542">
        <v>3826</v>
      </c>
      <c r="D829" s="543" t="s">
        <v>994</v>
      </c>
      <c r="E829" s="543" t="s">
        <v>533</v>
      </c>
      <c r="F829" s="543" t="s">
        <v>1048</v>
      </c>
      <c r="G829" s="543" t="s">
        <v>1052</v>
      </c>
      <c r="H829" s="543" t="s">
        <v>197</v>
      </c>
      <c r="I829" s="544">
        <v>42140</v>
      </c>
    </row>
    <row r="830" spans="2:9" x14ac:dyDescent="0.15">
      <c r="B830" s="541"/>
      <c r="C830" s="542">
        <v>3909</v>
      </c>
      <c r="D830" s="543" t="s">
        <v>994</v>
      </c>
      <c r="E830" s="543" t="s">
        <v>533</v>
      </c>
      <c r="F830" s="543" t="s">
        <v>1048</v>
      </c>
      <c r="G830" s="543" t="s">
        <v>1053</v>
      </c>
      <c r="H830" s="543" t="s">
        <v>197</v>
      </c>
      <c r="I830" s="544">
        <v>42224</v>
      </c>
    </row>
    <row r="831" spans="2:9" x14ac:dyDescent="0.15">
      <c r="B831" s="541"/>
      <c r="C831" s="542">
        <v>3911</v>
      </c>
      <c r="D831" s="543" t="s">
        <v>994</v>
      </c>
      <c r="E831" s="543" t="s">
        <v>533</v>
      </c>
      <c r="F831" s="543" t="s">
        <v>1048</v>
      </c>
      <c r="G831" s="543" t="s">
        <v>1054</v>
      </c>
      <c r="H831" s="543" t="s">
        <v>208</v>
      </c>
      <c r="I831" s="544">
        <v>42237</v>
      </c>
    </row>
    <row r="832" spans="2:9" x14ac:dyDescent="0.15">
      <c r="B832" s="541"/>
      <c r="C832" s="542">
        <v>3912</v>
      </c>
      <c r="D832" s="543" t="s">
        <v>994</v>
      </c>
      <c r="E832" s="543" t="s">
        <v>533</v>
      </c>
      <c r="F832" s="543" t="s">
        <v>1048</v>
      </c>
      <c r="G832" s="543" t="s">
        <v>1055</v>
      </c>
      <c r="H832" s="543" t="s">
        <v>208</v>
      </c>
      <c r="I832" s="544">
        <v>42237</v>
      </c>
    </row>
    <row r="833" spans="2:9" x14ac:dyDescent="0.15">
      <c r="B833" s="541"/>
      <c r="C833" s="542">
        <v>3923</v>
      </c>
      <c r="D833" s="543" t="s">
        <v>994</v>
      </c>
      <c r="E833" s="543" t="s">
        <v>533</v>
      </c>
      <c r="F833" s="543" t="s">
        <v>1048</v>
      </c>
      <c r="G833" s="543" t="s">
        <v>1056</v>
      </c>
      <c r="H833" s="543" t="s">
        <v>197</v>
      </c>
      <c r="I833" s="544">
        <v>42265</v>
      </c>
    </row>
    <row r="834" spans="2:9" x14ac:dyDescent="0.15">
      <c r="B834" s="541"/>
      <c r="C834" s="542">
        <v>3942</v>
      </c>
      <c r="D834" s="543" t="s">
        <v>994</v>
      </c>
      <c r="E834" s="543" t="s">
        <v>533</v>
      </c>
      <c r="F834" s="543" t="s">
        <v>1048</v>
      </c>
      <c r="G834" s="543" t="s">
        <v>1057</v>
      </c>
      <c r="H834" s="543" t="s">
        <v>197</v>
      </c>
      <c r="I834" s="544">
        <v>42321</v>
      </c>
    </row>
    <row r="835" spans="2:9" x14ac:dyDescent="0.15">
      <c r="B835" s="541"/>
      <c r="C835" s="542">
        <v>3985</v>
      </c>
      <c r="D835" s="543" t="s">
        <v>994</v>
      </c>
      <c r="E835" s="543" t="s">
        <v>533</v>
      </c>
      <c r="F835" s="543" t="s">
        <v>1048</v>
      </c>
      <c r="G835" s="543" t="s">
        <v>1058</v>
      </c>
      <c r="H835" s="543" t="s">
        <v>208</v>
      </c>
      <c r="I835" s="544">
        <v>42363</v>
      </c>
    </row>
    <row r="836" spans="2:9" x14ac:dyDescent="0.15">
      <c r="B836" s="541"/>
      <c r="C836" s="542">
        <v>4013</v>
      </c>
      <c r="D836" s="543" t="s">
        <v>994</v>
      </c>
      <c r="E836" s="543" t="s">
        <v>533</v>
      </c>
      <c r="F836" s="543" t="s">
        <v>1048</v>
      </c>
      <c r="G836" s="543" t="s">
        <v>1059</v>
      </c>
      <c r="H836" s="543" t="s">
        <v>197</v>
      </c>
      <c r="I836" s="544">
        <v>42413</v>
      </c>
    </row>
    <row r="837" spans="2:9" x14ac:dyDescent="0.15">
      <c r="B837" s="541"/>
      <c r="C837" s="542">
        <v>4031</v>
      </c>
      <c r="D837" s="543" t="s">
        <v>994</v>
      </c>
      <c r="E837" s="543" t="s">
        <v>533</v>
      </c>
      <c r="F837" s="543" t="s">
        <v>1048</v>
      </c>
      <c r="G837" s="543" t="s">
        <v>1060</v>
      </c>
      <c r="H837" s="543" t="s">
        <v>197</v>
      </c>
      <c r="I837" s="544">
        <v>42447</v>
      </c>
    </row>
    <row r="838" spans="2:9" x14ac:dyDescent="0.15">
      <c r="B838" s="541"/>
      <c r="C838" s="542">
        <v>4044</v>
      </c>
      <c r="D838" s="543" t="s">
        <v>994</v>
      </c>
      <c r="E838" s="543" t="s">
        <v>533</v>
      </c>
      <c r="F838" s="543" t="s">
        <v>1048</v>
      </c>
      <c r="G838" s="543" t="s">
        <v>1061</v>
      </c>
      <c r="H838" s="543" t="s">
        <v>197</v>
      </c>
      <c r="I838" s="544">
        <v>42462</v>
      </c>
    </row>
    <row r="839" spans="2:9" x14ac:dyDescent="0.15">
      <c r="B839" s="541"/>
      <c r="C839" s="542">
        <v>4074</v>
      </c>
      <c r="D839" s="543" t="s">
        <v>994</v>
      </c>
      <c r="E839" s="543" t="s">
        <v>533</v>
      </c>
      <c r="F839" s="543" t="s">
        <v>1048</v>
      </c>
      <c r="G839" s="543" t="s">
        <v>1062</v>
      </c>
      <c r="H839" s="543" t="s">
        <v>208</v>
      </c>
      <c r="I839" s="544">
        <v>42559</v>
      </c>
    </row>
    <row r="840" spans="2:9" x14ac:dyDescent="0.15">
      <c r="B840" s="541"/>
      <c r="C840" s="542">
        <v>4080</v>
      </c>
      <c r="D840" s="543" t="s">
        <v>994</v>
      </c>
      <c r="E840" s="543" t="s">
        <v>533</v>
      </c>
      <c r="F840" s="543" t="s">
        <v>1048</v>
      </c>
      <c r="G840" s="543" t="s">
        <v>1063</v>
      </c>
      <c r="H840" s="543" t="s">
        <v>208</v>
      </c>
      <c r="I840" s="544">
        <v>42574</v>
      </c>
    </row>
    <row r="841" spans="2:9" x14ac:dyDescent="0.15">
      <c r="B841" s="541"/>
      <c r="C841" s="542">
        <v>4094</v>
      </c>
      <c r="D841" s="543" t="s">
        <v>994</v>
      </c>
      <c r="E841" s="543" t="s">
        <v>533</v>
      </c>
      <c r="F841" s="543" t="s">
        <v>1048</v>
      </c>
      <c r="G841" s="543" t="s">
        <v>1064</v>
      </c>
      <c r="H841" s="543" t="s">
        <v>208</v>
      </c>
      <c r="I841" s="544">
        <v>42639</v>
      </c>
    </row>
    <row r="842" spans="2:9" x14ac:dyDescent="0.15">
      <c r="B842" s="541"/>
      <c r="C842" s="542">
        <v>4096</v>
      </c>
      <c r="D842" s="543" t="s">
        <v>994</v>
      </c>
      <c r="E842" s="543" t="s">
        <v>533</v>
      </c>
      <c r="F842" s="543" t="s">
        <v>1048</v>
      </c>
      <c r="G842" s="543" t="s">
        <v>1065</v>
      </c>
      <c r="H842" s="543" t="s">
        <v>197</v>
      </c>
      <c r="I842" s="544">
        <v>42650</v>
      </c>
    </row>
    <row r="843" spans="2:9" x14ac:dyDescent="0.15">
      <c r="B843" s="541"/>
      <c r="C843" s="542">
        <v>4107</v>
      </c>
      <c r="D843" s="543" t="s">
        <v>994</v>
      </c>
      <c r="E843" s="543" t="s">
        <v>533</v>
      </c>
      <c r="F843" s="543" t="s">
        <v>1048</v>
      </c>
      <c r="G843" s="543" t="s">
        <v>1066</v>
      </c>
      <c r="H843" s="543" t="s">
        <v>197</v>
      </c>
      <c r="I843" s="544">
        <v>42671</v>
      </c>
    </row>
    <row r="844" spans="2:9" x14ac:dyDescent="0.15">
      <c r="B844" s="541"/>
      <c r="C844" s="542">
        <v>4108</v>
      </c>
      <c r="D844" s="543" t="s">
        <v>994</v>
      </c>
      <c r="E844" s="543" t="s">
        <v>533</v>
      </c>
      <c r="F844" s="543" t="s">
        <v>1048</v>
      </c>
      <c r="G844" s="543" t="s">
        <v>1067</v>
      </c>
      <c r="H844" s="543" t="s">
        <v>197</v>
      </c>
      <c r="I844" s="544">
        <v>42671</v>
      </c>
    </row>
    <row r="845" spans="2:9" x14ac:dyDescent="0.15">
      <c r="B845" s="541"/>
      <c r="C845" s="542">
        <v>4122</v>
      </c>
      <c r="D845" s="543" t="s">
        <v>994</v>
      </c>
      <c r="E845" s="543" t="s">
        <v>533</v>
      </c>
      <c r="F845" s="543" t="s">
        <v>1048</v>
      </c>
      <c r="G845" s="543" t="s">
        <v>1068</v>
      </c>
      <c r="H845" s="543" t="s">
        <v>197</v>
      </c>
      <c r="I845" s="544">
        <v>42700</v>
      </c>
    </row>
    <row r="846" spans="2:9" x14ac:dyDescent="0.15">
      <c r="B846" s="541"/>
      <c r="C846" s="542">
        <v>4125</v>
      </c>
      <c r="D846" s="543" t="s">
        <v>994</v>
      </c>
      <c r="E846" s="543" t="s">
        <v>533</v>
      </c>
      <c r="F846" s="543" t="s">
        <v>1048</v>
      </c>
      <c r="G846" s="543" t="s">
        <v>1069</v>
      </c>
      <c r="H846" s="543" t="s">
        <v>197</v>
      </c>
      <c r="I846" s="544">
        <v>42713</v>
      </c>
    </row>
    <row r="847" spans="2:9" x14ac:dyDescent="0.15">
      <c r="B847" s="541"/>
      <c r="C847" s="542">
        <v>4130</v>
      </c>
      <c r="D847" s="543" t="s">
        <v>994</v>
      </c>
      <c r="E847" s="543" t="s">
        <v>533</v>
      </c>
      <c r="F847" s="543" t="s">
        <v>1048</v>
      </c>
      <c r="G847" s="543" t="s">
        <v>1070</v>
      </c>
      <c r="H847" s="543" t="s">
        <v>208</v>
      </c>
      <c r="I847" s="544">
        <v>42713</v>
      </c>
    </row>
    <row r="848" spans="2:9" x14ac:dyDescent="0.15">
      <c r="B848" s="541"/>
      <c r="C848" s="542">
        <v>4138</v>
      </c>
      <c r="D848" s="543" t="s">
        <v>994</v>
      </c>
      <c r="E848" s="543" t="s">
        <v>533</v>
      </c>
      <c r="F848" s="543" t="s">
        <v>1048</v>
      </c>
      <c r="G848" s="543" t="s">
        <v>1071</v>
      </c>
      <c r="H848" s="543" t="s">
        <v>197</v>
      </c>
      <c r="I848" s="544">
        <v>42749</v>
      </c>
    </row>
    <row r="849" spans="2:9" x14ac:dyDescent="0.15">
      <c r="B849" s="541"/>
      <c r="C849" s="542">
        <v>4161</v>
      </c>
      <c r="D849" s="543" t="s">
        <v>994</v>
      </c>
      <c r="E849" s="543" t="s">
        <v>533</v>
      </c>
      <c r="F849" s="543" t="s">
        <v>1048</v>
      </c>
      <c r="G849" s="543" t="s">
        <v>1072</v>
      </c>
      <c r="H849" s="543" t="s">
        <v>197</v>
      </c>
      <c r="I849" s="544">
        <v>42811</v>
      </c>
    </row>
    <row r="850" spans="2:9" x14ac:dyDescent="0.15">
      <c r="B850" s="541"/>
      <c r="C850" s="542">
        <v>4167</v>
      </c>
      <c r="D850" s="543" t="s">
        <v>994</v>
      </c>
      <c r="E850" s="543" t="s">
        <v>533</v>
      </c>
      <c r="F850" s="543" t="s">
        <v>1048</v>
      </c>
      <c r="G850" s="543" t="s">
        <v>1073</v>
      </c>
      <c r="H850" s="543" t="s">
        <v>197</v>
      </c>
      <c r="I850" s="544">
        <v>42840</v>
      </c>
    </row>
    <row r="851" spans="2:9" x14ac:dyDescent="0.15">
      <c r="B851" s="541"/>
      <c r="C851" s="542">
        <v>4196</v>
      </c>
      <c r="D851" s="543" t="s">
        <v>994</v>
      </c>
      <c r="E851" s="543" t="s">
        <v>533</v>
      </c>
      <c r="F851" s="543" t="s">
        <v>1048</v>
      </c>
      <c r="G851" s="543" t="s">
        <v>1074</v>
      </c>
      <c r="H851" s="543" t="s">
        <v>197</v>
      </c>
      <c r="I851" s="544">
        <v>42909</v>
      </c>
    </row>
    <row r="852" spans="2:9" x14ac:dyDescent="0.15">
      <c r="B852" s="541"/>
      <c r="C852" s="542">
        <v>4197</v>
      </c>
      <c r="D852" s="543" t="s">
        <v>994</v>
      </c>
      <c r="E852" s="543" t="s">
        <v>533</v>
      </c>
      <c r="F852" s="543" t="s">
        <v>1048</v>
      </c>
      <c r="G852" s="543" t="s">
        <v>1075</v>
      </c>
      <c r="H852" s="543" t="s">
        <v>197</v>
      </c>
      <c r="I852" s="544">
        <v>42909</v>
      </c>
    </row>
    <row r="853" spans="2:9" x14ac:dyDescent="0.15">
      <c r="B853" s="541"/>
      <c r="C853" s="542">
        <v>4211</v>
      </c>
      <c r="D853" s="543" t="s">
        <v>994</v>
      </c>
      <c r="E853" s="543" t="s">
        <v>533</v>
      </c>
      <c r="F853" s="543" t="s">
        <v>1048</v>
      </c>
      <c r="G853" s="543" t="s">
        <v>1076</v>
      </c>
      <c r="H853" s="543" t="s">
        <v>197</v>
      </c>
      <c r="I853" s="544">
        <v>42930</v>
      </c>
    </row>
    <row r="854" spans="2:9" x14ac:dyDescent="0.15">
      <c r="B854" s="541"/>
      <c r="C854" s="542">
        <v>4213</v>
      </c>
      <c r="D854" s="543" t="s">
        <v>994</v>
      </c>
      <c r="E854" s="543" t="s">
        <v>533</v>
      </c>
      <c r="F854" s="543" t="s">
        <v>1048</v>
      </c>
      <c r="G854" s="543" t="s">
        <v>1077</v>
      </c>
      <c r="H854" s="543" t="s">
        <v>208</v>
      </c>
      <c r="I854" s="544">
        <v>42937</v>
      </c>
    </row>
    <row r="855" spans="2:9" x14ac:dyDescent="0.15">
      <c r="B855" s="541"/>
      <c r="C855" s="542">
        <v>4228</v>
      </c>
      <c r="D855" s="543" t="s">
        <v>994</v>
      </c>
      <c r="E855" s="543" t="s">
        <v>533</v>
      </c>
      <c r="F855" s="543" t="s">
        <v>1048</v>
      </c>
      <c r="G855" s="543" t="s">
        <v>1078</v>
      </c>
      <c r="H855" s="543" t="s">
        <v>197</v>
      </c>
      <c r="I855" s="544">
        <v>43001</v>
      </c>
    </row>
    <row r="856" spans="2:9" x14ac:dyDescent="0.15">
      <c r="B856" s="541"/>
      <c r="C856" s="542">
        <v>4229</v>
      </c>
      <c r="D856" s="543" t="s">
        <v>994</v>
      </c>
      <c r="E856" s="543" t="s">
        <v>533</v>
      </c>
      <c r="F856" s="543" t="s">
        <v>1048</v>
      </c>
      <c r="G856" s="543" t="s">
        <v>1079</v>
      </c>
      <c r="H856" s="543" t="s">
        <v>197</v>
      </c>
      <c r="I856" s="544">
        <v>43001</v>
      </c>
    </row>
    <row r="857" spans="2:9" x14ac:dyDescent="0.15">
      <c r="B857" s="541"/>
      <c r="C857" s="542">
        <v>4237</v>
      </c>
      <c r="D857" s="543" t="s">
        <v>994</v>
      </c>
      <c r="E857" s="543" t="s">
        <v>533</v>
      </c>
      <c r="F857" s="543" t="s">
        <v>1048</v>
      </c>
      <c r="G857" s="543" t="s">
        <v>1080</v>
      </c>
      <c r="H857" s="543" t="s">
        <v>197</v>
      </c>
      <c r="I857" s="544">
        <v>43035</v>
      </c>
    </row>
    <row r="858" spans="2:9" x14ac:dyDescent="0.15">
      <c r="B858" s="541"/>
      <c r="C858" s="542">
        <v>4258</v>
      </c>
      <c r="D858" s="543" t="s">
        <v>994</v>
      </c>
      <c r="E858" s="543" t="s">
        <v>533</v>
      </c>
      <c r="F858" s="543" t="s">
        <v>1048</v>
      </c>
      <c r="G858" s="543" t="s">
        <v>1081</v>
      </c>
      <c r="H858" s="543" t="s">
        <v>197</v>
      </c>
      <c r="I858" s="544">
        <v>43077</v>
      </c>
    </row>
    <row r="859" spans="2:9" x14ac:dyDescent="0.15">
      <c r="B859" s="541"/>
      <c r="C859" s="542">
        <v>4272</v>
      </c>
      <c r="D859" s="543" t="s">
        <v>994</v>
      </c>
      <c r="E859" s="543" t="s">
        <v>533</v>
      </c>
      <c r="F859" s="543" t="s">
        <v>1048</v>
      </c>
      <c r="G859" s="543" t="s">
        <v>1082</v>
      </c>
      <c r="H859" s="543" t="s">
        <v>197</v>
      </c>
      <c r="I859" s="544">
        <v>43092</v>
      </c>
    </row>
    <row r="860" spans="2:9" x14ac:dyDescent="0.15">
      <c r="B860" s="541"/>
      <c r="C860" s="542">
        <v>4273</v>
      </c>
      <c r="D860" s="543" t="s">
        <v>994</v>
      </c>
      <c r="E860" s="543" t="s">
        <v>533</v>
      </c>
      <c r="F860" s="543" t="s">
        <v>1048</v>
      </c>
      <c r="G860" s="543" t="s">
        <v>1083</v>
      </c>
      <c r="H860" s="543" t="s">
        <v>197</v>
      </c>
      <c r="I860" s="544">
        <v>43084</v>
      </c>
    </row>
    <row r="861" spans="2:9" x14ac:dyDescent="0.15">
      <c r="B861" s="541"/>
      <c r="C861" s="542">
        <v>4290</v>
      </c>
      <c r="D861" s="543" t="s">
        <v>994</v>
      </c>
      <c r="E861" s="543" t="s">
        <v>533</v>
      </c>
      <c r="F861" s="543" t="s">
        <v>1048</v>
      </c>
      <c r="G861" s="543" t="s">
        <v>1084</v>
      </c>
      <c r="H861" s="543" t="s">
        <v>197</v>
      </c>
      <c r="I861" s="544">
        <v>43148</v>
      </c>
    </row>
    <row r="862" spans="2:9" x14ac:dyDescent="0.15">
      <c r="B862" s="541"/>
      <c r="C862" s="542">
        <v>4313</v>
      </c>
      <c r="D862" s="543" t="s">
        <v>994</v>
      </c>
      <c r="E862" s="543" t="s">
        <v>533</v>
      </c>
      <c r="F862" s="543" t="s">
        <v>1048</v>
      </c>
      <c r="G862" s="543" t="s">
        <v>1085</v>
      </c>
      <c r="H862" s="543" t="s">
        <v>197</v>
      </c>
      <c r="I862" s="544">
        <v>43238</v>
      </c>
    </row>
    <row r="863" spans="2:9" x14ac:dyDescent="0.15">
      <c r="B863" s="541"/>
      <c r="C863" s="542">
        <v>4314</v>
      </c>
      <c r="D863" s="543" t="s">
        <v>994</v>
      </c>
      <c r="E863" s="543" t="s">
        <v>533</v>
      </c>
      <c r="F863" s="543" t="s">
        <v>1048</v>
      </c>
      <c r="G863" s="543" t="s">
        <v>1086</v>
      </c>
      <c r="H863" s="543" t="s">
        <v>197</v>
      </c>
      <c r="I863" s="544">
        <v>43238</v>
      </c>
    </row>
    <row r="864" spans="2:9" x14ac:dyDescent="0.15">
      <c r="B864" s="541"/>
      <c r="C864" s="542">
        <v>4331</v>
      </c>
      <c r="D864" s="543" t="s">
        <v>994</v>
      </c>
      <c r="E864" s="543" t="s">
        <v>533</v>
      </c>
      <c r="F864" s="543" t="s">
        <v>1048</v>
      </c>
      <c r="G864" s="543" t="s">
        <v>1087</v>
      </c>
      <c r="H864" s="543" t="s">
        <v>197</v>
      </c>
      <c r="I864" s="544">
        <v>43266</v>
      </c>
    </row>
    <row r="865" spans="2:9" x14ac:dyDescent="0.15">
      <c r="B865" s="541"/>
      <c r="C865" s="542">
        <v>4349</v>
      </c>
      <c r="D865" s="543" t="s">
        <v>994</v>
      </c>
      <c r="E865" s="543" t="s">
        <v>533</v>
      </c>
      <c r="F865" s="543" t="s">
        <v>1048</v>
      </c>
      <c r="G865" s="543" t="s">
        <v>1088</v>
      </c>
      <c r="H865" s="543" t="s">
        <v>197</v>
      </c>
      <c r="I865" s="544">
        <v>43364</v>
      </c>
    </row>
    <row r="866" spans="2:9" x14ac:dyDescent="0.15">
      <c r="B866" s="541"/>
      <c r="C866" s="542">
        <v>4388</v>
      </c>
      <c r="D866" s="543" t="s">
        <v>994</v>
      </c>
      <c r="E866" s="543" t="s">
        <v>533</v>
      </c>
      <c r="F866" s="543" t="s">
        <v>1048</v>
      </c>
      <c r="G866" s="543" t="s">
        <v>1089</v>
      </c>
      <c r="H866" s="543" t="s">
        <v>197</v>
      </c>
      <c r="I866" s="544">
        <v>43455</v>
      </c>
    </row>
    <row r="867" spans="2:9" x14ac:dyDescent="0.15">
      <c r="B867" s="541"/>
      <c r="C867" s="542">
        <v>4393</v>
      </c>
      <c r="D867" s="543" t="s">
        <v>994</v>
      </c>
      <c r="E867" s="543" t="s">
        <v>533</v>
      </c>
      <c r="F867" s="543" t="s">
        <v>1048</v>
      </c>
      <c r="G867" s="543" t="s">
        <v>1090</v>
      </c>
      <c r="H867" s="543" t="s">
        <v>197</v>
      </c>
      <c r="I867" s="544">
        <v>43455</v>
      </c>
    </row>
    <row r="868" spans="2:9" x14ac:dyDescent="0.15">
      <c r="B868" s="541"/>
      <c r="C868" s="542">
        <v>4401</v>
      </c>
      <c r="D868" s="543" t="s">
        <v>994</v>
      </c>
      <c r="E868" s="543" t="s">
        <v>533</v>
      </c>
      <c r="F868" s="543" t="s">
        <v>1048</v>
      </c>
      <c r="G868" s="543" t="s">
        <v>1091</v>
      </c>
      <c r="H868" s="543" t="s">
        <v>197</v>
      </c>
      <c r="I868" s="544">
        <v>43539</v>
      </c>
    </row>
    <row r="869" spans="2:9" x14ac:dyDescent="0.15">
      <c r="B869" s="541"/>
      <c r="C869" s="542">
        <v>4402</v>
      </c>
      <c r="D869" s="543" t="s">
        <v>994</v>
      </c>
      <c r="E869" s="543" t="s">
        <v>533</v>
      </c>
      <c r="F869" s="543" t="s">
        <v>1048</v>
      </c>
      <c r="G869" s="543" t="s">
        <v>1092</v>
      </c>
      <c r="H869" s="543" t="s">
        <v>197</v>
      </c>
      <c r="I869" s="544">
        <v>43539</v>
      </c>
    </row>
    <row r="870" spans="2:9" x14ac:dyDescent="0.15">
      <c r="B870" s="541"/>
      <c r="C870" s="542">
        <v>4451</v>
      </c>
      <c r="D870" s="543" t="s">
        <v>994</v>
      </c>
      <c r="E870" s="543" t="s">
        <v>533</v>
      </c>
      <c r="F870" s="543" t="s">
        <v>1048</v>
      </c>
      <c r="G870" s="543" t="s">
        <v>1093</v>
      </c>
      <c r="H870" s="543" t="s">
        <v>197</v>
      </c>
      <c r="I870" s="544">
        <v>43700</v>
      </c>
    </row>
    <row r="871" spans="2:9" x14ac:dyDescent="0.15">
      <c r="B871" s="541"/>
      <c r="C871" s="542">
        <v>4509</v>
      </c>
      <c r="D871" s="543" t="s">
        <v>994</v>
      </c>
      <c r="E871" s="543" t="s">
        <v>533</v>
      </c>
      <c r="F871" s="543" t="s">
        <v>1048</v>
      </c>
      <c r="G871" s="543" t="s">
        <v>1094</v>
      </c>
      <c r="H871" s="543" t="s">
        <v>197</v>
      </c>
      <c r="I871" s="544">
        <v>43791</v>
      </c>
    </row>
    <row r="872" spans="2:9" x14ac:dyDescent="0.15">
      <c r="B872" s="541"/>
      <c r="C872" s="542">
        <v>4510</v>
      </c>
      <c r="D872" s="543" t="s">
        <v>994</v>
      </c>
      <c r="E872" s="543" t="s">
        <v>533</v>
      </c>
      <c r="F872" s="543" t="s">
        <v>1048</v>
      </c>
      <c r="G872" s="543" t="s">
        <v>1095</v>
      </c>
      <c r="H872" s="543" t="s">
        <v>197</v>
      </c>
      <c r="I872" s="544">
        <v>43792</v>
      </c>
    </row>
    <row r="873" spans="2:9" x14ac:dyDescent="0.15">
      <c r="B873" s="541"/>
      <c r="C873" s="542">
        <v>4592</v>
      </c>
      <c r="D873" s="543" t="s">
        <v>994</v>
      </c>
      <c r="E873" s="543" t="s">
        <v>533</v>
      </c>
      <c r="F873" s="543" t="s">
        <v>1048</v>
      </c>
      <c r="G873" s="543" t="s">
        <v>1096</v>
      </c>
      <c r="H873" s="543" t="s">
        <v>197</v>
      </c>
      <c r="I873" s="544">
        <v>44127</v>
      </c>
    </row>
    <row r="874" spans="2:9" x14ac:dyDescent="0.15">
      <c r="B874" s="541"/>
      <c r="C874" s="542">
        <v>4593</v>
      </c>
      <c r="D874" s="543" t="s">
        <v>994</v>
      </c>
      <c r="E874" s="543" t="s">
        <v>533</v>
      </c>
      <c r="F874" s="543" t="s">
        <v>1048</v>
      </c>
      <c r="G874" s="543" t="s">
        <v>1097</v>
      </c>
      <c r="H874" s="543" t="s">
        <v>197</v>
      </c>
      <c r="I874" s="544">
        <v>44127</v>
      </c>
    </row>
    <row r="875" spans="2:9" x14ac:dyDescent="0.15">
      <c r="B875" s="541"/>
      <c r="C875" s="542">
        <v>4666</v>
      </c>
      <c r="D875" s="543" t="s">
        <v>994</v>
      </c>
      <c r="E875" s="543" t="s">
        <v>533</v>
      </c>
      <c r="F875" s="543" t="s">
        <v>1048</v>
      </c>
      <c r="G875" s="543" t="s">
        <v>1098</v>
      </c>
      <c r="H875" s="543" t="s">
        <v>197</v>
      </c>
      <c r="I875" s="544">
        <v>44428</v>
      </c>
    </row>
    <row r="876" spans="2:9" x14ac:dyDescent="0.15">
      <c r="B876" s="541"/>
      <c r="C876" s="542">
        <v>4667</v>
      </c>
      <c r="D876" s="543" t="s">
        <v>994</v>
      </c>
      <c r="E876" s="543" t="s">
        <v>533</v>
      </c>
      <c r="F876" s="543" t="s">
        <v>1048</v>
      </c>
      <c r="G876" s="543" t="s">
        <v>1099</v>
      </c>
      <c r="H876" s="543" t="s">
        <v>197</v>
      </c>
      <c r="I876" s="544">
        <v>44428</v>
      </c>
    </row>
    <row r="877" spans="2:9" x14ac:dyDescent="0.15">
      <c r="B877" s="541"/>
      <c r="C877" s="542">
        <v>4815</v>
      </c>
      <c r="D877" s="543" t="s">
        <v>994</v>
      </c>
      <c r="E877" s="543" t="s">
        <v>533</v>
      </c>
      <c r="F877" s="543" t="s">
        <v>1048</v>
      </c>
      <c r="G877" s="543" t="s">
        <v>1100</v>
      </c>
      <c r="H877" s="543" t="s">
        <v>197</v>
      </c>
      <c r="I877" s="544">
        <v>44869</v>
      </c>
    </row>
    <row r="878" spans="2:9" x14ac:dyDescent="0.15">
      <c r="B878" s="541"/>
      <c r="C878" s="542">
        <v>4874</v>
      </c>
      <c r="D878" s="543" t="s">
        <v>994</v>
      </c>
      <c r="E878" s="543" t="s">
        <v>533</v>
      </c>
      <c r="F878" s="543" t="s">
        <v>1048</v>
      </c>
      <c r="G878" s="543" t="s">
        <v>1101</v>
      </c>
      <c r="H878" s="543" t="s">
        <v>197</v>
      </c>
      <c r="I878" s="544">
        <v>45177</v>
      </c>
    </row>
    <row r="879" spans="2:9" x14ac:dyDescent="0.15">
      <c r="B879" s="541"/>
      <c r="C879" s="542">
        <v>3995</v>
      </c>
      <c r="D879" s="543" t="s">
        <v>994</v>
      </c>
      <c r="E879" s="543" t="s">
        <v>533</v>
      </c>
      <c r="F879" s="543" t="s">
        <v>913</v>
      </c>
      <c r="G879" s="543" t="s">
        <v>1102</v>
      </c>
      <c r="H879" s="543" t="s">
        <v>197</v>
      </c>
      <c r="I879" s="544">
        <v>42359</v>
      </c>
    </row>
    <row r="880" spans="2:9" x14ac:dyDescent="0.15">
      <c r="B880" s="541"/>
      <c r="C880" s="542">
        <v>4032</v>
      </c>
      <c r="D880" s="543" t="s">
        <v>994</v>
      </c>
      <c r="E880" s="543" t="s">
        <v>533</v>
      </c>
      <c r="F880" s="543" t="s">
        <v>913</v>
      </c>
      <c r="G880" s="543" t="s">
        <v>1103</v>
      </c>
      <c r="H880" s="543" t="s">
        <v>197</v>
      </c>
      <c r="I880" s="544">
        <v>42446</v>
      </c>
    </row>
    <row r="881" spans="2:9" x14ac:dyDescent="0.15">
      <c r="B881" s="541"/>
      <c r="C881" s="542">
        <v>4163</v>
      </c>
      <c r="D881" s="543" t="s">
        <v>994</v>
      </c>
      <c r="E881" s="543" t="s">
        <v>533</v>
      </c>
      <c r="F881" s="543" t="s">
        <v>913</v>
      </c>
      <c r="G881" s="543" t="s">
        <v>1104</v>
      </c>
      <c r="H881" s="543" t="s">
        <v>197</v>
      </c>
      <c r="I881" s="544">
        <v>42825</v>
      </c>
    </row>
    <row r="882" spans="2:9" x14ac:dyDescent="0.15">
      <c r="B882" s="541"/>
      <c r="C882" s="542">
        <v>4164</v>
      </c>
      <c r="D882" s="543" t="s">
        <v>994</v>
      </c>
      <c r="E882" s="543" t="s">
        <v>533</v>
      </c>
      <c r="F882" s="543" t="s">
        <v>913</v>
      </c>
      <c r="G882" s="543" t="s">
        <v>1105</v>
      </c>
      <c r="H882" s="543" t="s">
        <v>197</v>
      </c>
      <c r="I882" s="544">
        <v>42831</v>
      </c>
    </row>
    <row r="883" spans="2:9" x14ac:dyDescent="0.15">
      <c r="B883" s="541"/>
      <c r="C883" s="542">
        <v>4232</v>
      </c>
      <c r="D883" s="543" t="s">
        <v>994</v>
      </c>
      <c r="E883" s="543" t="s">
        <v>533</v>
      </c>
      <c r="F883" s="543" t="s">
        <v>913</v>
      </c>
      <c r="G883" s="543" t="s">
        <v>1106</v>
      </c>
      <c r="H883" s="543" t="s">
        <v>197</v>
      </c>
      <c r="I883" s="544">
        <v>43014</v>
      </c>
    </row>
    <row r="884" spans="2:9" x14ac:dyDescent="0.15">
      <c r="B884" s="541"/>
      <c r="C884" s="542">
        <v>4234</v>
      </c>
      <c r="D884" s="543" t="s">
        <v>994</v>
      </c>
      <c r="E884" s="543" t="s">
        <v>533</v>
      </c>
      <c r="F884" s="543" t="s">
        <v>913</v>
      </c>
      <c r="G884" s="543" t="s">
        <v>1107</v>
      </c>
      <c r="H884" s="543" t="s">
        <v>197</v>
      </c>
      <c r="I884" s="544">
        <v>43028</v>
      </c>
    </row>
    <row r="885" spans="2:9" x14ac:dyDescent="0.15">
      <c r="B885" s="541"/>
      <c r="C885" s="542">
        <v>4238</v>
      </c>
      <c r="D885" s="543" t="s">
        <v>994</v>
      </c>
      <c r="E885" s="543" t="s">
        <v>533</v>
      </c>
      <c r="F885" s="543" t="s">
        <v>913</v>
      </c>
      <c r="G885" s="543" t="s">
        <v>1108</v>
      </c>
      <c r="H885" s="543" t="s">
        <v>197</v>
      </c>
      <c r="I885" s="544">
        <v>43035</v>
      </c>
    </row>
    <row r="886" spans="2:9" x14ac:dyDescent="0.15">
      <c r="B886" s="541"/>
      <c r="C886" s="542">
        <v>4324</v>
      </c>
      <c r="D886" s="543" t="s">
        <v>994</v>
      </c>
      <c r="E886" s="543" t="s">
        <v>533</v>
      </c>
      <c r="F886" s="543" t="s">
        <v>913</v>
      </c>
      <c r="G886" s="543" t="s">
        <v>1109</v>
      </c>
      <c r="H886" s="543" t="s">
        <v>197</v>
      </c>
      <c r="I886" s="544">
        <v>43259</v>
      </c>
    </row>
    <row r="887" spans="2:9" x14ac:dyDescent="0.15">
      <c r="B887" s="541"/>
      <c r="C887" s="542">
        <v>4325</v>
      </c>
      <c r="D887" s="543" t="s">
        <v>994</v>
      </c>
      <c r="E887" s="543" t="s">
        <v>533</v>
      </c>
      <c r="F887" s="543" t="s">
        <v>913</v>
      </c>
      <c r="G887" s="543" t="s">
        <v>1110</v>
      </c>
      <c r="H887" s="543" t="s">
        <v>197</v>
      </c>
      <c r="I887" s="544">
        <v>43259</v>
      </c>
    </row>
    <row r="888" spans="2:9" x14ac:dyDescent="0.15">
      <c r="B888" s="541"/>
      <c r="C888" s="542">
        <v>4326</v>
      </c>
      <c r="D888" s="543" t="s">
        <v>994</v>
      </c>
      <c r="E888" s="543" t="s">
        <v>533</v>
      </c>
      <c r="F888" s="543" t="s">
        <v>913</v>
      </c>
      <c r="G888" s="543" t="s">
        <v>1111</v>
      </c>
      <c r="H888" s="543" t="s">
        <v>197</v>
      </c>
      <c r="I888" s="544">
        <v>43259</v>
      </c>
    </row>
    <row r="889" spans="2:9" x14ac:dyDescent="0.15">
      <c r="B889" s="541"/>
      <c r="C889" s="542">
        <v>4359</v>
      </c>
      <c r="D889" s="543" t="s">
        <v>994</v>
      </c>
      <c r="E889" s="543" t="s">
        <v>533</v>
      </c>
      <c r="F889" s="543" t="s">
        <v>913</v>
      </c>
      <c r="G889" s="543" t="s">
        <v>1112</v>
      </c>
      <c r="H889" s="543" t="s">
        <v>197</v>
      </c>
      <c r="I889" s="544">
        <v>43371</v>
      </c>
    </row>
    <row r="890" spans="2:9" x14ac:dyDescent="0.15">
      <c r="B890" s="541"/>
      <c r="C890" s="542">
        <v>4361</v>
      </c>
      <c r="D890" s="543" t="s">
        <v>994</v>
      </c>
      <c r="E890" s="543" t="s">
        <v>533</v>
      </c>
      <c r="F890" s="543" t="s">
        <v>913</v>
      </c>
      <c r="G890" s="543" t="s">
        <v>1113</v>
      </c>
      <c r="H890" s="543" t="s">
        <v>197</v>
      </c>
      <c r="I890" s="544">
        <v>43386</v>
      </c>
    </row>
    <row r="891" spans="2:9" x14ac:dyDescent="0.15">
      <c r="B891" s="541"/>
      <c r="C891" s="542">
        <v>4433</v>
      </c>
      <c r="D891" s="543" t="s">
        <v>994</v>
      </c>
      <c r="E891" s="543" t="s">
        <v>533</v>
      </c>
      <c r="F891" s="543" t="s">
        <v>913</v>
      </c>
      <c r="G891" s="543" t="s">
        <v>1114</v>
      </c>
      <c r="H891" s="543" t="s">
        <v>197</v>
      </c>
      <c r="I891" s="544">
        <v>43633</v>
      </c>
    </row>
    <row r="892" spans="2:9" x14ac:dyDescent="0.15">
      <c r="B892" s="541"/>
      <c r="C892" s="542">
        <v>4434</v>
      </c>
      <c r="D892" s="543" t="s">
        <v>994</v>
      </c>
      <c r="E892" s="543" t="s">
        <v>533</v>
      </c>
      <c r="F892" s="543" t="s">
        <v>913</v>
      </c>
      <c r="G892" s="543" t="s">
        <v>1115</v>
      </c>
      <c r="H892" s="543" t="s">
        <v>197</v>
      </c>
      <c r="I892" s="544">
        <v>43623</v>
      </c>
    </row>
    <row r="893" spans="2:9" x14ac:dyDescent="0.15">
      <c r="B893" s="541"/>
      <c r="C893" s="542">
        <v>4527</v>
      </c>
      <c r="D893" s="543" t="s">
        <v>994</v>
      </c>
      <c r="E893" s="543" t="s">
        <v>533</v>
      </c>
      <c r="F893" s="543" t="s">
        <v>913</v>
      </c>
      <c r="G893" s="543" t="s">
        <v>1116</v>
      </c>
      <c r="H893" s="543" t="s">
        <v>197</v>
      </c>
      <c r="I893" s="544">
        <v>43955</v>
      </c>
    </row>
    <row r="894" spans="2:9" x14ac:dyDescent="0.15">
      <c r="B894" s="541"/>
      <c r="C894" s="542">
        <v>4528</v>
      </c>
      <c r="D894" s="543" t="s">
        <v>994</v>
      </c>
      <c r="E894" s="543" t="s">
        <v>533</v>
      </c>
      <c r="F894" s="543" t="s">
        <v>913</v>
      </c>
      <c r="G894" s="543" t="s">
        <v>1117</v>
      </c>
      <c r="H894" s="543" t="s">
        <v>197</v>
      </c>
      <c r="I894" s="544">
        <v>43955</v>
      </c>
    </row>
    <row r="895" spans="2:9" x14ac:dyDescent="0.15">
      <c r="B895" s="541"/>
      <c r="C895" s="542">
        <v>4570</v>
      </c>
      <c r="D895" s="543" t="s">
        <v>994</v>
      </c>
      <c r="E895" s="543" t="s">
        <v>533</v>
      </c>
      <c r="F895" s="543" t="s">
        <v>913</v>
      </c>
      <c r="G895" s="543" t="s">
        <v>1118</v>
      </c>
      <c r="H895" s="543" t="s">
        <v>197</v>
      </c>
      <c r="I895" s="544">
        <v>44078</v>
      </c>
    </row>
    <row r="896" spans="2:9" x14ac:dyDescent="0.15">
      <c r="B896" s="541"/>
      <c r="C896" s="542">
        <v>4571</v>
      </c>
      <c r="D896" s="543" t="s">
        <v>994</v>
      </c>
      <c r="E896" s="543" t="s">
        <v>533</v>
      </c>
      <c r="F896" s="543" t="s">
        <v>913</v>
      </c>
      <c r="G896" s="543" t="s">
        <v>1119</v>
      </c>
      <c r="H896" s="543" t="s">
        <v>197</v>
      </c>
      <c r="I896" s="544">
        <v>44078</v>
      </c>
    </row>
    <row r="897" spans="2:9" x14ac:dyDescent="0.15">
      <c r="B897" s="541"/>
      <c r="C897" s="542">
        <v>4594</v>
      </c>
      <c r="D897" s="543" t="s">
        <v>994</v>
      </c>
      <c r="E897" s="543" t="s">
        <v>533</v>
      </c>
      <c r="F897" s="543" t="s">
        <v>913</v>
      </c>
      <c r="G897" s="543" t="s">
        <v>1120</v>
      </c>
      <c r="H897" s="543" t="s">
        <v>197</v>
      </c>
      <c r="I897" s="544">
        <v>44134</v>
      </c>
    </row>
    <row r="898" spans="2:9" x14ac:dyDescent="0.15">
      <c r="B898" s="541"/>
      <c r="C898" s="542">
        <v>4595</v>
      </c>
      <c r="D898" s="543" t="s">
        <v>994</v>
      </c>
      <c r="E898" s="543" t="s">
        <v>533</v>
      </c>
      <c r="F898" s="543" t="s">
        <v>913</v>
      </c>
      <c r="G898" s="543" t="s">
        <v>1121</v>
      </c>
      <c r="H898" s="543" t="s">
        <v>197</v>
      </c>
      <c r="I898" s="544">
        <v>44134</v>
      </c>
    </row>
    <row r="899" spans="2:9" x14ac:dyDescent="0.15">
      <c r="B899" s="541"/>
      <c r="C899" s="542">
        <v>4626</v>
      </c>
      <c r="D899" s="543" t="s">
        <v>994</v>
      </c>
      <c r="E899" s="543" t="s">
        <v>533</v>
      </c>
      <c r="F899" s="543" t="s">
        <v>913</v>
      </c>
      <c r="G899" s="543" t="s">
        <v>1122</v>
      </c>
      <c r="H899" s="543" t="s">
        <v>197</v>
      </c>
      <c r="I899" s="544">
        <v>44253</v>
      </c>
    </row>
    <row r="900" spans="2:9" x14ac:dyDescent="0.15">
      <c r="B900" s="541"/>
      <c r="C900" s="542">
        <v>4627</v>
      </c>
      <c r="D900" s="543" t="s">
        <v>994</v>
      </c>
      <c r="E900" s="543" t="s">
        <v>533</v>
      </c>
      <c r="F900" s="543" t="s">
        <v>913</v>
      </c>
      <c r="G900" s="543" t="s">
        <v>1123</v>
      </c>
      <c r="H900" s="543" t="s">
        <v>197</v>
      </c>
      <c r="I900" s="544">
        <v>44253</v>
      </c>
    </row>
    <row r="901" spans="2:9" x14ac:dyDescent="0.15">
      <c r="B901" s="541"/>
      <c r="C901" s="542">
        <v>4632</v>
      </c>
      <c r="D901" s="543" t="s">
        <v>994</v>
      </c>
      <c r="E901" s="543" t="s">
        <v>533</v>
      </c>
      <c r="F901" s="543" t="s">
        <v>913</v>
      </c>
      <c r="G901" s="543" t="s">
        <v>1124</v>
      </c>
      <c r="H901" s="543" t="s">
        <v>197</v>
      </c>
      <c r="I901" s="544">
        <v>44281</v>
      </c>
    </row>
    <row r="902" spans="2:9" x14ac:dyDescent="0.15">
      <c r="B902" s="541"/>
      <c r="C902" s="542">
        <v>4633</v>
      </c>
      <c r="D902" s="543" t="s">
        <v>994</v>
      </c>
      <c r="E902" s="543" t="s">
        <v>533</v>
      </c>
      <c r="F902" s="543" t="s">
        <v>913</v>
      </c>
      <c r="G902" s="543" t="s">
        <v>1125</v>
      </c>
      <c r="H902" s="543" t="s">
        <v>197</v>
      </c>
      <c r="I902" s="544">
        <v>44281</v>
      </c>
    </row>
    <row r="903" spans="2:9" x14ac:dyDescent="0.15">
      <c r="B903" s="541"/>
      <c r="C903" s="542">
        <v>4644</v>
      </c>
      <c r="D903" s="543" t="s">
        <v>994</v>
      </c>
      <c r="E903" s="543" t="s">
        <v>533</v>
      </c>
      <c r="F903" s="543" t="s">
        <v>913</v>
      </c>
      <c r="G903" s="543" t="s">
        <v>1126</v>
      </c>
      <c r="H903" s="543" t="s">
        <v>197</v>
      </c>
      <c r="I903" s="544">
        <v>44344</v>
      </c>
    </row>
    <row r="904" spans="2:9" x14ac:dyDescent="0.15">
      <c r="B904" s="541"/>
      <c r="C904" s="542">
        <v>4686</v>
      </c>
      <c r="D904" s="543" t="s">
        <v>994</v>
      </c>
      <c r="E904" s="543" t="s">
        <v>533</v>
      </c>
      <c r="F904" s="543" t="s">
        <v>913</v>
      </c>
      <c r="G904" s="543" t="s">
        <v>1127</v>
      </c>
      <c r="H904" s="543" t="s">
        <v>197</v>
      </c>
      <c r="I904" s="544">
        <v>44470</v>
      </c>
    </row>
    <row r="905" spans="2:9" x14ac:dyDescent="0.15">
      <c r="B905" s="541"/>
      <c r="C905" s="542">
        <v>4694</v>
      </c>
      <c r="D905" s="543" t="s">
        <v>994</v>
      </c>
      <c r="E905" s="543" t="s">
        <v>533</v>
      </c>
      <c r="F905" s="543" t="s">
        <v>913</v>
      </c>
      <c r="G905" s="543" t="s">
        <v>1128</v>
      </c>
      <c r="H905" s="543" t="s">
        <v>197</v>
      </c>
      <c r="I905" s="544">
        <v>44491</v>
      </c>
    </row>
    <row r="906" spans="2:9" x14ac:dyDescent="0.15">
      <c r="B906" s="541"/>
      <c r="C906" s="542">
        <v>4695</v>
      </c>
      <c r="D906" s="543" t="s">
        <v>994</v>
      </c>
      <c r="E906" s="543" t="s">
        <v>533</v>
      </c>
      <c r="F906" s="543" t="s">
        <v>913</v>
      </c>
      <c r="G906" s="543" t="s">
        <v>1129</v>
      </c>
      <c r="H906" s="543" t="s">
        <v>197</v>
      </c>
      <c r="I906" s="544">
        <v>44491</v>
      </c>
    </row>
    <row r="907" spans="2:9" x14ac:dyDescent="0.15">
      <c r="B907" s="541"/>
      <c r="C907" s="542">
        <v>4723</v>
      </c>
      <c r="D907" s="543" t="s">
        <v>994</v>
      </c>
      <c r="E907" s="543" t="s">
        <v>533</v>
      </c>
      <c r="F907" s="543" t="s">
        <v>913</v>
      </c>
      <c r="G907" s="543" t="s">
        <v>1130</v>
      </c>
      <c r="H907" s="543" t="s">
        <v>197</v>
      </c>
      <c r="I907" s="544">
        <v>44589</v>
      </c>
    </row>
    <row r="908" spans="2:9" x14ac:dyDescent="0.15">
      <c r="B908" s="541"/>
      <c r="C908" s="542">
        <v>4749</v>
      </c>
      <c r="D908" s="543" t="s">
        <v>994</v>
      </c>
      <c r="E908" s="543" t="s">
        <v>533</v>
      </c>
      <c r="F908" s="543" t="s">
        <v>913</v>
      </c>
      <c r="G908" s="543" t="s">
        <v>1131</v>
      </c>
      <c r="H908" s="543" t="s">
        <v>197</v>
      </c>
      <c r="I908" s="544">
        <v>44715</v>
      </c>
    </row>
    <row r="909" spans="2:9" x14ac:dyDescent="0.15">
      <c r="B909" s="541"/>
      <c r="C909" s="542">
        <v>4750</v>
      </c>
      <c r="D909" s="543" t="s">
        <v>994</v>
      </c>
      <c r="E909" s="543" t="s">
        <v>533</v>
      </c>
      <c r="F909" s="543" t="s">
        <v>913</v>
      </c>
      <c r="G909" s="543" t="s">
        <v>1132</v>
      </c>
      <c r="H909" s="543" t="s">
        <v>197</v>
      </c>
      <c r="I909" s="544">
        <v>44715</v>
      </c>
    </row>
    <row r="910" spans="2:9" x14ac:dyDescent="0.15">
      <c r="B910" s="541"/>
      <c r="C910" s="542">
        <v>4767</v>
      </c>
      <c r="D910" s="543" t="s">
        <v>994</v>
      </c>
      <c r="E910" s="543" t="s">
        <v>533</v>
      </c>
      <c r="F910" s="543" t="s">
        <v>913</v>
      </c>
      <c r="G910" s="543" t="s">
        <v>1133</v>
      </c>
      <c r="H910" s="543" t="s">
        <v>197</v>
      </c>
      <c r="I910" s="544">
        <v>44757</v>
      </c>
    </row>
    <row r="911" spans="2:9" x14ac:dyDescent="0.15">
      <c r="B911" s="541"/>
      <c r="C911" s="542">
        <v>4789</v>
      </c>
      <c r="D911" s="543" t="s">
        <v>994</v>
      </c>
      <c r="E911" s="543" t="s">
        <v>533</v>
      </c>
      <c r="F911" s="543" t="s">
        <v>913</v>
      </c>
      <c r="G911" s="543" t="s">
        <v>1134</v>
      </c>
      <c r="H911" s="543" t="s">
        <v>197</v>
      </c>
      <c r="I911" s="544">
        <v>44834</v>
      </c>
    </row>
    <row r="912" spans="2:9" x14ac:dyDescent="0.15">
      <c r="B912" s="541"/>
      <c r="C912" s="542">
        <v>4837</v>
      </c>
      <c r="D912" s="543" t="s">
        <v>994</v>
      </c>
      <c r="E912" s="543" t="s">
        <v>533</v>
      </c>
      <c r="F912" s="543" t="s">
        <v>913</v>
      </c>
      <c r="G912" s="543" t="s">
        <v>1135</v>
      </c>
      <c r="H912" s="543" t="s">
        <v>197</v>
      </c>
      <c r="I912" s="544">
        <v>45037</v>
      </c>
    </row>
    <row r="913" spans="2:9" x14ac:dyDescent="0.15">
      <c r="B913" s="541"/>
      <c r="C913" s="542">
        <v>4848</v>
      </c>
      <c r="D913" s="543" t="s">
        <v>994</v>
      </c>
      <c r="E913" s="543" t="s">
        <v>533</v>
      </c>
      <c r="F913" s="543" t="s">
        <v>913</v>
      </c>
      <c r="G913" s="543" t="s">
        <v>1136</v>
      </c>
      <c r="H913" s="543" t="s">
        <v>197</v>
      </c>
      <c r="I913" s="544">
        <v>45093</v>
      </c>
    </row>
    <row r="914" spans="2:9" x14ac:dyDescent="0.15">
      <c r="B914" s="541"/>
      <c r="C914" s="542">
        <v>4861</v>
      </c>
      <c r="D914" s="543" t="s">
        <v>994</v>
      </c>
      <c r="E914" s="543" t="s">
        <v>533</v>
      </c>
      <c r="F914" s="543" t="s">
        <v>913</v>
      </c>
      <c r="G914" s="543" t="s">
        <v>1137</v>
      </c>
      <c r="H914" s="543" t="s">
        <v>197</v>
      </c>
      <c r="I914" s="544">
        <v>45128</v>
      </c>
    </row>
    <row r="915" spans="2:9" x14ac:dyDescent="0.15">
      <c r="B915" s="541"/>
      <c r="C915" s="542">
        <v>4868</v>
      </c>
      <c r="D915" s="543" t="s">
        <v>994</v>
      </c>
      <c r="E915" s="543" t="s">
        <v>533</v>
      </c>
      <c r="F915" s="543" t="s">
        <v>913</v>
      </c>
      <c r="G915" s="543" t="s">
        <v>1138</v>
      </c>
      <c r="H915" s="543" t="s">
        <v>197</v>
      </c>
      <c r="I915" s="544">
        <v>45163</v>
      </c>
    </row>
    <row r="916" spans="2:9" x14ac:dyDescent="0.15">
      <c r="B916" s="541"/>
      <c r="C916" s="542">
        <v>4924</v>
      </c>
      <c r="D916" s="543" t="s">
        <v>994</v>
      </c>
      <c r="E916" s="543" t="s">
        <v>533</v>
      </c>
      <c r="F916" s="543" t="s">
        <v>913</v>
      </c>
      <c r="G916" s="543" t="s">
        <v>1139</v>
      </c>
      <c r="H916" s="543" t="s">
        <v>197</v>
      </c>
      <c r="I916" s="544">
        <v>45373</v>
      </c>
    </row>
    <row r="917" spans="2:9" x14ac:dyDescent="0.15">
      <c r="B917" s="541"/>
      <c r="C917" s="542">
        <v>3831</v>
      </c>
      <c r="D917" s="543" t="s">
        <v>994</v>
      </c>
      <c r="E917" s="543" t="s">
        <v>533</v>
      </c>
      <c r="F917" s="543" t="s">
        <v>524</v>
      </c>
      <c r="G917" s="543" t="s">
        <v>1140</v>
      </c>
      <c r="H917" s="543" t="s">
        <v>197</v>
      </c>
      <c r="I917" s="544">
        <v>42116</v>
      </c>
    </row>
    <row r="918" spans="2:9" x14ac:dyDescent="0.15">
      <c r="B918" s="541"/>
      <c r="C918" s="542">
        <v>3832</v>
      </c>
      <c r="D918" s="543" t="s">
        <v>994</v>
      </c>
      <c r="E918" s="543" t="s">
        <v>533</v>
      </c>
      <c r="F918" s="543" t="s">
        <v>524</v>
      </c>
      <c r="G918" s="543" t="s">
        <v>1141</v>
      </c>
      <c r="H918" s="543" t="s">
        <v>197</v>
      </c>
      <c r="I918" s="544">
        <v>42116</v>
      </c>
    </row>
    <row r="919" spans="2:9" x14ac:dyDescent="0.15">
      <c r="B919" s="541"/>
      <c r="C919" s="542">
        <v>3833</v>
      </c>
      <c r="D919" s="543" t="s">
        <v>994</v>
      </c>
      <c r="E919" s="543" t="s">
        <v>533</v>
      </c>
      <c r="F919" s="543" t="s">
        <v>524</v>
      </c>
      <c r="G919" s="543" t="s">
        <v>1142</v>
      </c>
      <c r="H919" s="543" t="s">
        <v>197</v>
      </c>
      <c r="I919" s="544">
        <v>42116</v>
      </c>
    </row>
    <row r="920" spans="2:9" x14ac:dyDescent="0.15">
      <c r="B920" s="541"/>
      <c r="C920" s="542">
        <v>3969</v>
      </c>
      <c r="D920" s="543" t="s">
        <v>994</v>
      </c>
      <c r="E920" s="543" t="s">
        <v>533</v>
      </c>
      <c r="F920" s="543" t="s">
        <v>524</v>
      </c>
      <c r="G920" s="543" t="s">
        <v>1143</v>
      </c>
      <c r="H920" s="543" t="s">
        <v>197</v>
      </c>
      <c r="I920" s="544">
        <v>42341</v>
      </c>
    </row>
    <row r="921" spans="2:9" x14ac:dyDescent="0.15">
      <c r="B921" s="541"/>
      <c r="C921" s="542">
        <v>3977</v>
      </c>
      <c r="D921" s="543" t="s">
        <v>994</v>
      </c>
      <c r="E921" s="543" t="s">
        <v>533</v>
      </c>
      <c r="F921" s="543" t="s">
        <v>524</v>
      </c>
      <c r="G921" s="543" t="s">
        <v>1144</v>
      </c>
      <c r="H921" s="543" t="s">
        <v>197</v>
      </c>
      <c r="I921" s="544">
        <v>42346</v>
      </c>
    </row>
    <row r="922" spans="2:9" x14ac:dyDescent="0.15">
      <c r="B922" s="541"/>
      <c r="C922" s="542">
        <v>3983</v>
      </c>
      <c r="D922" s="543" t="s">
        <v>994</v>
      </c>
      <c r="E922" s="543" t="s">
        <v>533</v>
      </c>
      <c r="F922" s="543" t="s">
        <v>524</v>
      </c>
      <c r="G922" s="543" t="s">
        <v>1145</v>
      </c>
      <c r="H922" s="543" t="s">
        <v>197</v>
      </c>
      <c r="I922" s="544">
        <v>42363</v>
      </c>
    </row>
    <row r="923" spans="2:9" x14ac:dyDescent="0.15">
      <c r="B923" s="541"/>
      <c r="C923" s="542">
        <v>4040</v>
      </c>
      <c r="D923" s="543" t="s">
        <v>994</v>
      </c>
      <c r="E923" s="543" t="s">
        <v>533</v>
      </c>
      <c r="F923" s="543" t="s">
        <v>524</v>
      </c>
      <c r="G923" s="543" t="s">
        <v>1146</v>
      </c>
      <c r="H923" s="543" t="s">
        <v>197</v>
      </c>
      <c r="I923" s="544">
        <v>42457</v>
      </c>
    </row>
    <row r="924" spans="2:9" x14ac:dyDescent="0.15">
      <c r="B924" s="541"/>
      <c r="C924" s="542">
        <v>4071</v>
      </c>
      <c r="D924" s="543" t="s">
        <v>994</v>
      </c>
      <c r="E924" s="543" t="s">
        <v>533</v>
      </c>
      <c r="F924" s="543" t="s">
        <v>524</v>
      </c>
      <c r="G924" s="543" t="s">
        <v>1147</v>
      </c>
      <c r="H924" s="543" t="s">
        <v>197</v>
      </c>
      <c r="I924" s="544">
        <v>42564</v>
      </c>
    </row>
    <row r="925" spans="2:9" x14ac:dyDescent="0.15">
      <c r="B925" s="541"/>
      <c r="C925" s="542">
        <v>4072</v>
      </c>
      <c r="D925" s="543" t="s">
        <v>994</v>
      </c>
      <c r="E925" s="543" t="s">
        <v>533</v>
      </c>
      <c r="F925" s="543" t="s">
        <v>524</v>
      </c>
      <c r="G925" s="543" t="s">
        <v>1148</v>
      </c>
      <c r="H925" s="543" t="s">
        <v>197</v>
      </c>
      <c r="I925" s="544">
        <v>42564</v>
      </c>
    </row>
    <row r="926" spans="2:9" x14ac:dyDescent="0.15">
      <c r="B926" s="541"/>
      <c r="C926" s="542">
        <v>4092</v>
      </c>
      <c r="D926" s="543" t="s">
        <v>994</v>
      </c>
      <c r="E926" s="543" t="s">
        <v>533</v>
      </c>
      <c r="F926" s="543" t="s">
        <v>524</v>
      </c>
      <c r="G926" s="543" t="s">
        <v>1149</v>
      </c>
      <c r="H926" s="543" t="s">
        <v>197</v>
      </c>
      <c r="I926" s="544">
        <v>42635</v>
      </c>
    </row>
    <row r="927" spans="2:9" x14ac:dyDescent="0.15">
      <c r="B927" s="541"/>
      <c r="C927" s="542">
        <v>4100</v>
      </c>
      <c r="D927" s="543" t="s">
        <v>994</v>
      </c>
      <c r="E927" s="543" t="s">
        <v>533</v>
      </c>
      <c r="F927" s="543" t="s">
        <v>524</v>
      </c>
      <c r="G927" s="543" t="s">
        <v>1150</v>
      </c>
      <c r="H927" s="543" t="s">
        <v>197</v>
      </c>
      <c r="I927" s="544">
        <v>42664</v>
      </c>
    </row>
    <row r="928" spans="2:9" x14ac:dyDescent="0.15">
      <c r="B928" s="541"/>
      <c r="C928" s="542">
        <v>4101</v>
      </c>
      <c r="D928" s="543" t="s">
        <v>994</v>
      </c>
      <c r="E928" s="543" t="s">
        <v>533</v>
      </c>
      <c r="F928" s="543" t="s">
        <v>524</v>
      </c>
      <c r="G928" s="543" t="s">
        <v>1151</v>
      </c>
      <c r="H928" s="543" t="s">
        <v>197</v>
      </c>
      <c r="I928" s="544">
        <v>42664</v>
      </c>
    </row>
    <row r="929" spans="2:9" x14ac:dyDescent="0.15">
      <c r="B929" s="541"/>
      <c r="C929" s="542">
        <v>4160</v>
      </c>
      <c r="D929" s="543" t="s">
        <v>994</v>
      </c>
      <c r="E929" s="543" t="s">
        <v>533</v>
      </c>
      <c r="F929" s="543" t="s">
        <v>524</v>
      </c>
      <c r="G929" s="543" t="s">
        <v>1152</v>
      </c>
      <c r="H929" s="543" t="s">
        <v>197</v>
      </c>
      <c r="I929" s="544">
        <v>42790</v>
      </c>
    </row>
    <row r="930" spans="2:9" x14ac:dyDescent="0.15">
      <c r="B930" s="541"/>
      <c r="C930" s="542">
        <v>4173</v>
      </c>
      <c r="D930" s="543" t="s">
        <v>994</v>
      </c>
      <c r="E930" s="543" t="s">
        <v>533</v>
      </c>
      <c r="F930" s="543" t="s">
        <v>524</v>
      </c>
      <c r="G930" s="543" t="s">
        <v>1153</v>
      </c>
      <c r="H930" s="543" t="s">
        <v>197</v>
      </c>
      <c r="I930" s="544">
        <v>42880</v>
      </c>
    </row>
    <row r="931" spans="2:9" x14ac:dyDescent="0.15">
      <c r="B931" s="541"/>
      <c r="C931" s="542">
        <v>4231</v>
      </c>
      <c r="D931" s="543" t="s">
        <v>994</v>
      </c>
      <c r="E931" s="543" t="s">
        <v>533</v>
      </c>
      <c r="F931" s="543" t="s">
        <v>524</v>
      </c>
      <c r="G931" s="543" t="s">
        <v>1154</v>
      </c>
      <c r="H931" s="543" t="s">
        <v>197</v>
      </c>
      <c r="I931" s="544">
        <v>43003</v>
      </c>
    </row>
    <row r="932" spans="2:9" x14ac:dyDescent="0.15">
      <c r="B932" s="541"/>
      <c r="C932" s="542">
        <v>4925</v>
      </c>
      <c r="D932" s="543" t="s">
        <v>994</v>
      </c>
      <c r="E932" s="543" t="s">
        <v>533</v>
      </c>
      <c r="F932" s="543" t="s">
        <v>524</v>
      </c>
      <c r="G932" s="543" t="s">
        <v>1155</v>
      </c>
      <c r="H932" s="543" t="s">
        <v>197</v>
      </c>
      <c r="I932" s="544">
        <v>45373</v>
      </c>
    </row>
    <row r="933" spans="2:9" x14ac:dyDescent="0.15">
      <c r="B933" s="541"/>
      <c r="C933" s="542">
        <v>4926</v>
      </c>
      <c r="D933" s="543" t="s">
        <v>994</v>
      </c>
      <c r="E933" s="543" t="s">
        <v>533</v>
      </c>
      <c r="F933" s="543" t="s">
        <v>524</v>
      </c>
      <c r="G933" s="543" t="s">
        <v>1156</v>
      </c>
      <c r="H933" s="543" t="s">
        <v>197</v>
      </c>
      <c r="I933" s="544">
        <v>45373</v>
      </c>
    </row>
    <row r="934" spans="2:9" x14ac:dyDescent="0.15">
      <c r="B934" s="541"/>
      <c r="C934" s="542">
        <v>3930</v>
      </c>
      <c r="D934" s="543" t="s">
        <v>994</v>
      </c>
      <c r="E934" s="543" t="s">
        <v>533</v>
      </c>
      <c r="F934" s="543" t="s">
        <v>1157</v>
      </c>
      <c r="G934" s="543" t="s">
        <v>1158</v>
      </c>
      <c r="H934" s="543" t="s">
        <v>197</v>
      </c>
      <c r="I934" s="544">
        <v>42286</v>
      </c>
    </row>
    <row r="935" spans="2:9" x14ac:dyDescent="0.15">
      <c r="B935" s="541"/>
      <c r="C935" s="542">
        <v>3947</v>
      </c>
      <c r="D935" s="543" t="s">
        <v>994</v>
      </c>
      <c r="E935" s="543" t="s">
        <v>533</v>
      </c>
      <c r="F935" s="543" t="s">
        <v>1157</v>
      </c>
      <c r="G935" s="543" t="s">
        <v>1159</v>
      </c>
      <c r="H935" s="543" t="s">
        <v>197</v>
      </c>
      <c r="I935" s="544">
        <v>42328</v>
      </c>
    </row>
    <row r="936" spans="2:9" x14ac:dyDescent="0.15">
      <c r="B936" s="541"/>
      <c r="C936" s="542">
        <v>3948</v>
      </c>
      <c r="D936" s="543" t="s">
        <v>994</v>
      </c>
      <c r="E936" s="543" t="s">
        <v>533</v>
      </c>
      <c r="F936" s="543" t="s">
        <v>1157</v>
      </c>
      <c r="G936" s="543" t="s">
        <v>1160</v>
      </c>
      <c r="H936" s="543" t="s">
        <v>197</v>
      </c>
      <c r="I936" s="544">
        <v>42328</v>
      </c>
    </row>
    <row r="937" spans="2:9" x14ac:dyDescent="0.15">
      <c r="B937" s="541"/>
      <c r="C937" s="542">
        <v>3994</v>
      </c>
      <c r="D937" s="543" t="s">
        <v>994</v>
      </c>
      <c r="E937" s="543" t="s">
        <v>533</v>
      </c>
      <c r="F937" s="543" t="s">
        <v>1157</v>
      </c>
      <c r="G937" s="543" t="s">
        <v>1161</v>
      </c>
      <c r="H937" s="543" t="s">
        <v>197</v>
      </c>
      <c r="I937" s="544">
        <v>42377</v>
      </c>
    </row>
    <row r="938" spans="2:9" x14ac:dyDescent="0.15">
      <c r="B938" s="541"/>
      <c r="C938" s="542">
        <v>4011</v>
      </c>
      <c r="D938" s="543" t="s">
        <v>994</v>
      </c>
      <c r="E938" s="543" t="s">
        <v>533</v>
      </c>
      <c r="F938" s="543" t="s">
        <v>1157</v>
      </c>
      <c r="G938" s="543" t="s">
        <v>1162</v>
      </c>
      <c r="H938" s="543" t="s">
        <v>197</v>
      </c>
      <c r="I938" s="544">
        <v>42412</v>
      </c>
    </row>
    <row r="939" spans="2:9" x14ac:dyDescent="0.15">
      <c r="B939" s="541"/>
      <c r="C939" s="542">
        <v>4034</v>
      </c>
      <c r="D939" s="543" t="s">
        <v>994</v>
      </c>
      <c r="E939" s="543" t="s">
        <v>533</v>
      </c>
      <c r="F939" s="543" t="s">
        <v>1157</v>
      </c>
      <c r="G939" s="543" t="s">
        <v>1163</v>
      </c>
      <c r="H939" s="543" t="s">
        <v>197</v>
      </c>
      <c r="I939" s="544">
        <v>42455</v>
      </c>
    </row>
    <row r="940" spans="2:9" x14ac:dyDescent="0.15">
      <c r="B940" s="541"/>
      <c r="C940" s="542">
        <v>4052</v>
      </c>
      <c r="D940" s="543" t="s">
        <v>994</v>
      </c>
      <c r="E940" s="543" t="s">
        <v>533</v>
      </c>
      <c r="F940" s="543" t="s">
        <v>1157</v>
      </c>
      <c r="G940" s="543" t="s">
        <v>1164</v>
      </c>
      <c r="H940" s="543" t="s">
        <v>197</v>
      </c>
      <c r="I940" s="544">
        <v>42517</v>
      </c>
    </row>
    <row r="941" spans="2:9" x14ac:dyDescent="0.15">
      <c r="B941" s="541"/>
      <c r="C941" s="542">
        <v>4137</v>
      </c>
      <c r="D941" s="543" t="s">
        <v>994</v>
      </c>
      <c r="E941" s="543" t="s">
        <v>533</v>
      </c>
      <c r="F941" s="543" t="s">
        <v>1157</v>
      </c>
      <c r="G941" s="543" t="s">
        <v>1165</v>
      </c>
      <c r="H941" s="543" t="s">
        <v>197</v>
      </c>
      <c r="I941" s="544">
        <v>42726</v>
      </c>
    </row>
    <row r="942" spans="2:9" x14ac:dyDescent="0.15">
      <c r="B942" s="541"/>
      <c r="C942" s="542">
        <v>4143</v>
      </c>
      <c r="D942" s="543" t="s">
        <v>994</v>
      </c>
      <c r="E942" s="543" t="s">
        <v>533</v>
      </c>
      <c r="F942" s="543" t="s">
        <v>1157</v>
      </c>
      <c r="G942" s="543" t="s">
        <v>1166</v>
      </c>
      <c r="H942" s="543" t="s">
        <v>197</v>
      </c>
      <c r="I942" s="544">
        <v>42762</v>
      </c>
    </row>
    <row r="943" spans="2:9" x14ac:dyDescent="0.15">
      <c r="B943" s="541"/>
      <c r="C943" s="542">
        <v>4144</v>
      </c>
      <c r="D943" s="543" t="s">
        <v>994</v>
      </c>
      <c r="E943" s="543" t="s">
        <v>533</v>
      </c>
      <c r="F943" s="543" t="s">
        <v>1157</v>
      </c>
      <c r="G943" s="543" t="s">
        <v>1167</v>
      </c>
      <c r="H943" s="543" t="s">
        <v>197</v>
      </c>
      <c r="I943" s="544">
        <v>42767</v>
      </c>
    </row>
    <row r="944" spans="2:9" x14ac:dyDescent="0.15">
      <c r="B944" s="541"/>
      <c r="C944" s="542">
        <v>4289</v>
      </c>
      <c r="D944" s="543" t="s">
        <v>994</v>
      </c>
      <c r="E944" s="543" t="s">
        <v>533</v>
      </c>
      <c r="F944" s="543" t="s">
        <v>1157</v>
      </c>
      <c r="G944" s="543" t="s">
        <v>1168</v>
      </c>
      <c r="H944" s="543" t="s">
        <v>197</v>
      </c>
      <c r="I944" s="544">
        <v>43147</v>
      </c>
    </row>
    <row r="945" spans="2:9" x14ac:dyDescent="0.15">
      <c r="B945" s="541"/>
      <c r="C945" s="542">
        <v>4295</v>
      </c>
      <c r="D945" s="543" t="s">
        <v>994</v>
      </c>
      <c r="E945" s="543" t="s">
        <v>533</v>
      </c>
      <c r="F945" s="543" t="s">
        <v>1157</v>
      </c>
      <c r="G945" s="543" t="s">
        <v>1169</v>
      </c>
      <c r="H945" s="543" t="s">
        <v>197</v>
      </c>
      <c r="I945" s="544">
        <v>43154</v>
      </c>
    </row>
    <row r="946" spans="2:9" x14ac:dyDescent="0.15">
      <c r="B946" s="541"/>
      <c r="C946" s="542">
        <v>3709</v>
      </c>
      <c r="D946" s="543" t="s">
        <v>994</v>
      </c>
      <c r="E946" s="543" t="s">
        <v>533</v>
      </c>
      <c r="F946" s="543" t="s">
        <v>1170</v>
      </c>
      <c r="G946" s="543" t="s">
        <v>1171</v>
      </c>
      <c r="H946" s="543" t="s">
        <v>197</v>
      </c>
      <c r="I946" s="544">
        <v>41712</v>
      </c>
    </row>
    <row r="947" spans="2:9" x14ac:dyDescent="0.15">
      <c r="B947" s="541"/>
      <c r="C947" s="542">
        <v>3962</v>
      </c>
      <c r="D947" s="543" t="s">
        <v>994</v>
      </c>
      <c r="E947" s="543" t="s">
        <v>533</v>
      </c>
      <c r="F947" s="543" t="s">
        <v>1170</v>
      </c>
      <c r="G947" s="543" t="s">
        <v>1172</v>
      </c>
      <c r="H947" s="543" t="s">
        <v>197</v>
      </c>
      <c r="I947" s="544">
        <v>42257</v>
      </c>
    </row>
    <row r="948" spans="2:9" x14ac:dyDescent="0.15">
      <c r="B948" s="541"/>
      <c r="C948" s="542">
        <v>3978</v>
      </c>
      <c r="D948" s="543" t="s">
        <v>994</v>
      </c>
      <c r="E948" s="543" t="s">
        <v>533</v>
      </c>
      <c r="F948" s="543" t="s">
        <v>1170</v>
      </c>
      <c r="G948" s="543" t="s">
        <v>1173</v>
      </c>
      <c r="H948" s="543" t="s">
        <v>197</v>
      </c>
      <c r="I948" s="544">
        <v>42359</v>
      </c>
    </row>
    <row r="949" spans="2:9" x14ac:dyDescent="0.15">
      <c r="B949" s="541"/>
      <c r="C949" s="542">
        <v>4047</v>
      </c>
      <c r="D949" s="543" t="s">
        <v>994</v>
      </c>
      <c r="E949" s="543" t="s">
        <v>533</v>
      </c>
      <c r="F949" s="543" t="s">
        <v>1170</v>
      </c>
      <c r="G949" s="543" t="s">
        <v>1174</v>
      </c>
      <c r="H949" s="543" t="s">
        <v>197</v>
      </c>
      <c r="I949" s="544">
        <v>42482</v>
      </c>
    </row>
    <row r="950" spans="2:9" x14ac:dyDescent="0.15">
      <c r="B950" s="541"/>
      <c r="C950" s="542">
        <v>4093</v>
      </c>
      <c r="D950" s="543" t="s">
        <v>994</v>
      </c>
      <c r="E950" s="543" t="s">
        <v>533</v>
      </c>
      <c r="F950" s="543" t="s">
        <v>1170</v>
      </c>
      <c r="G950" s="543" t="s">
        <v>1175</v>
      </c>
      <c r="H950" s="543" t="s">
        <v>197</v>
      </c>
      <c r="I950" s="544">
        <v>42636</v>
      </c>
    </row>
    <row r="951" spans="2:9" x14ac:dyDescent="0.15">
      <c r="B951" s="541"/>
      <c r="C951" s="542">
        <v>4145</v>
      </c>
      <c r="D951" s="543" t="s">
        <v>994</v>
      </c>
      <c r="E951" s="543" t="s">
        <v>533</v>
      </c>
      <c r="F951" s="543" t="s">
        <v>1170</v>
      </c>
      <c r="G951" s="543" t="s">
        <v>1176</v>
      </c>
      <c r="H951" s="543" t="s">
        <v>197</v>
      </c>
      <c r="I951" s="544">
        <v>42718</v>
      </c>
    </row>
    <row r="952" spans="2:9" x14ac:dyDescent="0.15">
      <c r="B952" s="541"/>
      <c r="C952" s="542">
        <v>4168</v>
      </c>
      <c r="D952" s="543" t="s">
        <v>994</v>
      </c>
      <c r="E952" s="543" t="s">
        <v>533</v>
      </c>
      <c r="F952" s="543" t="s">
        <v>1170</v>
      </c>
      <c r="G952" s="543" t="s">
        <v>1177</v>
      </c>
      <c r="H952" s="543" t="s">
        <v>197</v>
      </c>
      <c r="I952" s="544">
        <v>42846</v>
      </c>
    </row>
    <row r="953" spans="2:9" x14ac:dyDescent="0.15">
      <c r="B953" s="541"/>
      <c r="C953" s="542">
        <v>4217</v>
      </c>
      <c r="D953" s="543" t="s">
        <v>994</v>
      </c>
      <c r="E953" s="543" t="s">
        <v>533</v>
      </c>
      <c r="F953" s="543" t="s">
        <v>1170</v>
      </c>
      <c r="G953" s="543" t="s">
        <v>1178</v>
      </c>
      <c r="H953" s="543" t="s">
        <v>197</v>
      </c>
      <c r="I953" s="544">
        <v>42947</v>
      </c>
    </row>
    <row r="954" spans="2:9" x14ac:dyDescent="0.15">
      <c r="B954" s="541"/>
      <c r="C954" s="542">
        <v>4249</v>
      </c>
      <c r="D954" s="543" t="s">
        <v>994</v>
      </c>
      <c r="E954" s="543" t="s">
        <v>533</v>
      </c>
      <c r="F954" s="543" t="s">
        <v>1170</v>
      </c>
      <c r="G954" s="543" t="s">
        <v>1179</v>
      </c>
      <c r="H954" s="543" t="s">
        <v>197</v>
      </c>
      <c r="I954" s="544">
        <v>43059</v>
      </c>
    </row>
    <row r="955" spans="2:9" x14ac:dyDescent="0.15">
      <c r="B955" s="541"/>
      <c r="C955" s="542">
        <v>4332</v>
      </c>
      <c r="D955" s="543" t="s">
        <v>994</v>
      </c>
      <c r="E955" s="543" t="s">
        <v>533</v>
      </c>
      <c r="F955" s="543" t="s">
        <v>1170</v>
      </c>
      <c r="G955" s="543" t="s">
        <v>1180</v>
      </c>
      <c r="H955" s="543" t="s">
        <v>197</v>
      </c>
      <c r="I955" s="544">
        <v>43259</v>
      </c>
    </row>
    <row r="956" spans="2:9" x14ac:dyDescent="0.15">
      <c r="B956" s="541"/>
      <c r="C956" s="542">
        <v>4490</v>
      </c>
      <c r="D956" s="543" t="s">
        <v>994</v>
      </c>
      <c r="E956" s="543" t="s">
        <v>533</v>
      </c>
      <c r="F956" s="543" t="s">
        <v>734</v>
      </c>
      <c r="G956" s="543" t="s">
        <v>1181</v>
      </c>
      <c r="H956" s="543" t="s">
        <v>197</v>
      </c>
      <c r="I956" s="544">
        <v>43815</v>
      </c>
    </row>
    <row r="957" spans="2:9" x14ac:dyDescent="0.15">
      <c r="B957" s="541"/>
      <c r="C957" s="542">
        <v>4541</v>
      </c>
      <c r="D957" s="543" t="s">
        <v>994</v>
      </c>
      <c r="E957" s="543" t="s">
        <v>533</v>
      </c>
      <c r="F957" s="543" t="s">
        <v>734</v>
      </c>
      <c r="G957" s="543" t="s">
        <v>1182</v>
      </c>
      <c r="H957" s="543" t="s">
        <v>197</v>
      </c>
      <c r="I957" s="544">
        <v>43991</v>
      </c>
    </row>
    <row r="958" spans="2:9" x14ac:dyDescent="0.15">
      <c r="B958" s="541"/>
      <c r="C958" s="542">
        <v>4621</v>
      </c>
      <c r="D958" s="543" t="s">
        <v>994</v>
      </c>
      <c r="E958" s="543" t="s">
        <v>533</v>
      </c>
      <c r="F958" s="543" t="s">
        <v>734</v>
      </c>
      <c r="G958" s="543" t="s">
        <v>1183</v>
      </c>
      <c r="H958" s="543" t="s">
        <v>197</v>
      </c>
      <c r="I958" s="544">
        <v>44232</v>
      </c>
    </row>
    <row r="959" spans="2:9" x14ac:dyDescent="0.15">
      <c r="B959" s="541"/>
      <c r="C959" s="542">
        <v>4637</v>
      </c>
      <c r="D959" s="543" t="s">
        <v>994</v>
      </c>
      <c r="E959" s="543" t="s">
        <v>533</v>
      </c>
      <c r="F959" s="543" t="s">
        <v>734</v>
      </c>
      <c r="G959" s="543" t="s">
        <v>1184</v>
      </c>
      <c r="H959" s="543" t="s">
        <v>197</v>
      </c>
      <c r="I959" s="544">
        <v>44302</v>
      </c>
    </row>
    <row r="960" spans="2:9" x14ac:dyDescent="0.15">
      <c r="B960" s="541"/>
      <c r="C960" s="542">
        <v>4659</v>
      </c>
      <c r="D960" s="543" t="s">
        <v>994</v>
      </c>
      <c r="E960" s="543" t="s">
        <v>533</v>
      </c>
      <c r="F960" s="543" t="s">
        <v>734</v>
      </c>
      <c r="G960" s="543" t="s">
        <v>1185</v>
      </c>
      <c r="H960" s="543" t="s">
        <v>197</v>
      </c>
      <c r="I960" s="544">
        <v>44379</v>
      </c>
    </row>
    <row r="961" spans="2:9" x14ac:dyDescent="0.15">
      <c r="B961" s="541"/>
      <c r="C961" s="542">
        <v>4701</v>
      </c>
      <c r="D961" s="543" t="s">
        <v>994</v>
      </c>
      <c r="E961" s="543" t="s">
        <v>533</v>
      </c>
      <c r="F961" s="543" t="s">
        <v>734</v>
      </c>
      <c r="G961" s="543" t="s">
        <v>1186</v>
      </c>
      <c r="H961" s="543" t="s">
        <v>197</v>
      </c>
      <c r="I961" s="544">
        <v>44505</v>
      </c>
    </row>
    <row r="962" spans="2:9" x14ac:dyDescent="0.15">
      <c r="B962" s="541"/>
      <c r="C962" s="542">
        <v>4702</v>
      </c>
      <c r="D962" s="543" t="s">
        <v>994</v>
      </c>
      <c r="E962" s="543" t="s">
        <v>533</v>
      </c>
      <c r="F962" s="543" t="s">
        <v>734</v>
      </c>
      <c r="G962" s="543" t="s">
        <v>1187</v>
      </c>
      <c r="H962" s="543" t="s">
        <v>197</v>
      </c>
      <c r="I962" s="544">
        <v>44505</v>
      </c>
    </row>
    <row r="963" spans="2:9" x14ac:dyDescent="0.15">
      <c r="B963" s="541"/>
      <c r="C963" s="542">
        <v>4727</v>
      </c>
      <c r="D963" s="543" t="s">
        <v>994</v>
      </c>
      <c r="E963" s="543" t="s">
        <v>533</v>
      </c>
      <c r="F963" s="543" t="s">
        <v>734</v>
      </c>
      <c r="G963" s="543" t="s">
        <v>1188</v>
      </c>
      <c r="H963" s="543" t="s">
        <v>197</v>
      </c>
      <c r="I963" s="544">
        <v>44630</v>
      </c>
    </row>
    <row r="964" spans="2:9" x14ac:dyDescent="0.15">
      <c r="B964" s="541"/>
      <c r="C964" s="542">
        <v>4759</v>
      </c>
      <c r="D964" s="543" t="s">
        <v>994</v>
      </c>
      <c r="E964" s="543" t="s">
        <v>533</v>
      </c>
      <c r="F964" s="543" t="s">
        <v>734</v>
      </c>
      <c r="G964" s="543" t="s">
        <v>1189</v>
      </c>
      <c r="H964" s="543" t="s">
        <v>197</v>
      </c>
      <c r="I964" s="544">
        <v>44735</v>
      </c>
    </row>
    <row r="965" spans="2:9" x14ac:dyDescent="0.15">
      <c r="B965" s="541"/>
      <c r="C965" s="542">
        <v>4831</v>
      </c>
      <c r="D965" s="543" t="s">
        <v>994</v>
      </c>
      <c r="E965" s="543" t="s">
        <v>533</v>
      </c>
      <c r="F965" s="543" t="s">
        <v>734</v>
      </c>
      <c r="G965" s="543" t="s">
        <v>1190</v>
      </c>
      <c r="H965" s="543" t="s">
        <v>197</v>
      </c>
      <c r="I965" s="544">
        <v>45001</v>
      </c>
    </row>
    <row r="966" spans="2:9" x14ac:dyDescent="0.15">
      <c r="B966" s="541"/>
      <c r="C966" s="542">
        <v>3807</v>
      </c>
      <c r="D966" s="543" t="s">
        <v>994</v>
      </c>
      <c r="E966" s="543" t="s">
        <v>751</v>
      </c>
      <c r="F966" s="543" t="s">
        <v>256</v>
      </c>
      <c r="G966" s="543" t="s">
        <v>1191</v>
      </c>
      <c r="H966" s="543" t="s">
        <v>197</v>
      </c>
      <c r="I966" s="544">
        <v>41999</v>
      </c>
    </row>
    <row r="967" spans="2:9" x14ac:dyDescent="0.15">
      <c r="B967" s="541"/>
      <c r="C967" s="542">
        <v>3936</v>
      </c>
      <c r="D967" s="543" t="s">
        <v>994</v>
      </c>
      <c r="E967" s="543" t="s">
        <v>533</v>
      </c>
      <c r="F967" s="543" t="s">
        <v>256</v>
      </c>
      <c r="G967" s="543" t="s">
        <v>1192</v>
      </c>
      <c r="H967" s="543" t="s">
        <v>197</v>
      </c>
      <c r="I967" s="544">
        <v>42297</v>
      </c>
    </row>
    <row r="968" spans="2:9" x14ac:dyDescent="0.15">
      <c r="B968" s="541"/>
      <c r="C968" s="542">
        <v>4135</v>
      </c>
      <c r="D968" s="543" t="s">
        <v>994</v>
      </c>
      <c r="E968" s="543" t="s">
        <v>533</v>
      </c>
      <c r="F968" s="543" t="s">
        <v>256</v>
      </c>
      <c r="G968" s="543" t="s">
        <v>1193</v>
      </c>
      <c r="H968" s="543" t="s">
        <v>197</v>
      </c>
      <c r="I968" s="544">
        <v>42720</v>
      </c>
    </row>
    <row r="969" spans="2:9" x14ac:dyDescent="0.15">
      <c r="B969" s="541"/>
      <c r="C969" s="542">
        <v>4259</v>
      </c>
      <c r="D969" s="543" t="s">
        <v>994</v>
      </c>
      <c r="E969" s="543" t="s">
        <v>533</v>
      </c>
      <c r="F969" s="543" t="s">
        <v>256</v>
      </c>
      <c r="G969" s="543" t="s">
        <v>1194</v>
      </c>
      <c r="H969" s="543" t="s">
        <v>197</v>
      </c>
      <c r="I969" s="544">
        <v>43071</v>
      </c>
    </row>
    <row r="970" spans="2:9" x14ac:dyDescent="0.15">
      <c r="B970" s="541"/>
      <c r="C970" s="542">
        <v>4280</v>
      </c>
      <c r="D970" s="543" t="s">
        <v>994</v>
      </c>
      <c r="E970" s="543" t="s">
        <v>533</v>
      </c>
      <c r="F970" s="543" t="s">
        <v>256</v>
      </c>
      <c r="G970" s="543" t="s">
        <v>1195</v>
      </c>
      <c r="H970" s="543" t="s">
        <v>197</v>
      </c>
      <c r="I970" s="544">
        <v>43125</v>
      </c>
    </row>
    <row r="971" spans="2:9" x14ac:dyDescent="0.15">
      <c r="B971" s="541"/>
      <c r="C971" s="542">
        <v>4336</v>
      </c>
      <c r="D971" s="543" t="s">
        <v>994</v>
      </c>
      <c r="E971" s="543" t="s">
        <v>533</v>
      </c>
      <c r="F971" s="543" t="s">
        <v>256</v>
      </c>
      <c r="G971" s="543" t="s">
        <v>1196</v>
      </c>
      <c r="H971" s="543" t="s">
        <v>197</v>
      </c>
      <c r="I971" s="544">
        <v>43273</v>
      </c>
    </row>
    <row r="972" spans="2:9" x14ac:dyDescent="0.15">
      <c r="B972" s="541"/>
      <c r="C972" s="542">
        <v>4485</v>
      </c>
      <c r="D972" s="543" t="s">
        <v>994</v>
      </c>
      <c r="E972" s="543" t="s">
        <v>533</v>
      </c>
      <c r="F972" s="543" t="s">
        <v>256</v>
      </c>
      <c r="G972" s="543" t="s">
        <v>1197</v>
      </c>
      <c r="H972" s="543" t="s">
        <v>197</v>
      </c>
      <c r="I972" s="544">
        <v>43796</v>
      </c>
    </row>
    <row r="973" spans="2:9" x14ac:dyDescent="0.15">
      <c r="B973" s="541"/>
      <c r="C973" s="542">
        <v>4495</v>
      </c>
      <c r="D973" s="543" t="s">
        <v>994</v>
      </c>
      <c r="E973" s="543" t="s">
        <v>533</v>
      </c>
      <c r="F973" s="543" t="s">
        <v>256</v>
      </c>
      <c r="G973" s="543" t="s">
        <v>1198</v>
      </c>
      <c r="H973" s="543" t="s">
        <v>197</v>
      </c>
      <c r="I973" s="544">
        <v>43824</v>
      </c>
    </row>
    <row r="974" spans="2:9" x14ac:dyDescent="0.15">
      <c r="B974" s="541"/>
      <c r="C974" s="542">
        <v>4513</v>
      </c>
      <c r="D974" s="543" t="s">
        <v>994</v>
      </c>
      <c r="E974" s="543" t="s">
        <v>533</v>
      </c>
      <c r="F974" s="543" t="s">
        <v>256</v>
      </c>
      <c r="G974" s="543" t="s">
        <v>1199</v>
      </c>
      <c r="H974" s="543" t="s">
        <v>197</v>
      </c>
      <c r="I974" s="544">
        <v>43903</v>
      </c>
    </row>
    <row r="975" spans="2:9" x14ac:dyDescent="0.15">
      <c r="B975" s="541"/>
      <c r="C975" s="542">
        <v>4287</v>
      </c>
      <c r="D975" s="543" t="s">
        <v>994</v>
      </c>
      <c r="E975" s="543" t="s">
        <v>533</v>
      </c>
      <c r="F975" s="543" t="s">
        <v>743</v>
      </c>
      <c r="G975" s="543" t="s">
        <v>1200</v>
      </c>
      <c r="H975" s="543" t="s">
        <v>197</v>
      </c>
      <c r="I975" s="544">
        <v>43140</v>
      </c>
    </row>
    <row r="976" spans="2:9" x14ac:dyDescent="0.15">
      <c r="B976" s="541"/>
      <c r="C976" s="542">
        <v>4348</v>
      </c>
      <c r="D976" s="543" t="s">
        <v>994</v>
      </c>
      <c r="E976" s="543" t="s">
        <v>533</v>
      </c>
      <c r="F976" s="543" t="s">
        <v>743</v>
      </c>
      <c r="G976" s="543" t="s">
        <v>1201</v>
      </c>
      <c r="H976" s="543" t="s">
        <v>197</v>
      </c>
      <c r="I976" s="544">
        <v>43350</v>
      </c>
    </row>
    <row r="977" spans="2:9" x14ac:dyDescent="0.15">
      <c r="B977" s="541"/>
      <c r="C977" s="542">
        <v>4358</v>
      </c>
      <c r="D977" s="543" t="s">
        <v>994</v>
      </c>
      <c r="E977" s="543" t="s">
        <v>533</v>
      </c>
      <c r="F977" s="543" t="s">
        <v>743</v>
      </c>
      <c r="G977" s="543" t="s">
        <v>1202</v>
      </c>
      <c r="H977" s="543" t="s">
        <v>197</v>
      </c>
      <c r="I977" s="544">
        <v>43371</v>
      </c>
    </row>
    <row r="978" spans="2:9" x14ac:dyDescent="0.15">
      <c r="B978" s="541"/>
      <c r="C978" s="542">
        <v>4379</v>
      </c>
      <c r="D978" s="543" t="s">
        <v>994</v>
      </c>
      <c r="E978" s="543" t="s">
        <v>533</v>
      </c>
      <c r="F978" s="543" t="s">
        <v>743</v>
      </c>
      <c r="G978" s="543" t="s">
        <v>1203</v>
      </c>
      <c r="H978" s="543" t="s">
        <v>197</v>
      </c>
      <c r="I978" s="544">
        <v>43413</v>
      </c>
    </row>
    <row r="979" spans="2:9" x14ac:dyDescent="0.15">
      <c r="B979" s="541"/>
      <c r="C979" s="542">
        <v>4386</v>
      </c>
      <c r="D979" s="543" t="s">
        <v>994</v>
      </c>
      <c r="E979" s="543" t="s">
        <v>533</v>
      </c>
      <c r="F979" s="543" t="s">
        <v>743</v>
      </c>
      <c r="G979" s="543" t="s">
        <v>1204</v>
      </c>
      <c r="H979" s="543" t="s">
        <v>197</v>
      </c>
      <c r="I979" s="544">
        <v>43448</v>
      </c>
    </row>
    <row r="980" spans="2:9" x14ac:dyDescent="0.15">
      <c r="B980" s="541"/>
      <c r="C980" s="542">
        <v>4392</v>
      </c>
      <c r="D980" s="543" t="s">
        <v>994</v>
      </c>
      <c r="E980" s="543" t="s">
        <v>533</v>
      </c>
      <c r="F980" s="543" t="s">
        <v>743</v>
      </c>
      <c r="G980" s="543" t="s">
        <v>1205</v>
      </c>
      <c r="H980" s="543" t="s">
        <v>197</v>
      </c>
      <c r="I980" s="544">
        <v>43455</v>
      </c>
    </row>
    <row r="981" spans="2:9" x14ac:dyDescent="0.15">
      <c r="B981" s="541"/>
      <c r="C981" s="542">
        <v>4446</v>
      </c>
      <c r="D981" s="543" t="s">
        <v>994</v>
      </c>
      <c r="E981" s="543" t="s">
        <v>533</v>
      </c>
      <c r="F981" s="543" t="s">
        <v>743</v>
      </c>
      <c r="G981" s="543" t="s">
        <v>1206</v>
      </c>
      <c r="H981" s="543" t="s">
        <v>197</v>
      </c>
      <c r="I981" s="544">
        <v>43658</v>
      </c>
    </row>
    <row r="982" spans="2:9" x14ac:dyDescent="0.15">
      <c r="B982" s="541"/>
      <c r="C982" s="542">
        <v>4467</v>
      </c>
      <c r="D982" s="543" t="s">
        <v>994</v>
      </c>
      <c r="E982" s="543" t="s">
        <v>533</v>
      </c>
      <c r="F982" s="543" t="s">
        <v>743</v>
      </c>
      <c r="G982" s="543" t="s">
        <v>1207</v>
      </c>
      <c r="H982" s="543" t="s">
        <v>197</v>
      </c>
      <c r="I982" s="544">
        <v>43756</v>
      </c>
    </row>
    <row r="983" spans="2:9" x14ac:dyDescent="0.15">
      <c r="B983" s="541"/>
      <c r="C983" s="542">
        <v>4480</v>
      </c>
      <c r="D983" s="543" t="s">
        <v>994</v>
      </c>
      <c r="E983" s="543" t="s">
        <v>533</v>
      </c>
      <c r="F983" s="543" t="s">
        <v>743</v>
      </c>
      <c r="G983" s="543" t="s">
        <v>1208</v>
      </c>
      <c r="H983" s="543" t="s">
        <v>197</v>
      </c>
      <c r="I983" s="544">
        <v>43770</v>
      </c>
    </row>
    <row r="984" spans="2:9" x14ac:dyDescent="0.15">
      <c r="B984" s="541"/>
      <c r="C984" s="542">
        <v>3796</v>
      </c>
      <c r="D984" s="543" t="s">
        <v>994</v>
      </c>
      <c r="E984" s="543" t="s">
        <v>533</v>
      </c>
      <c r="F984" s="543" t="s">
        <v>314</v>
      </c>
      <c r="G984" s="543" t="s">
        <v>1209</v>
      </c>
      <c r="H984" s="543" t="s">
        <v>197</v>
      </c>
      <c r="I984" s="544">
        <v>41978</v>
      </c>
    </row>
    <row r="985" spans="2:9" x14ac:dyDescent="0.15">
      <c r="B985" s="541"/>
      <c r="C985" s="542">
        <v>3938</v>
      </c>
      <c r="D985" s="543" t="s">
        <v>994</v>
      </c>
      <c r="E985" s="543" t="s">
        <v>533</v>
      </c>
      <c r="F985" s="543" t="s">
        <v>314</v>
      </c>
      <c r="G985" s="543" t="s">
        <v>1210</v>
      </c>
      <c r="H985" s="543" t="s">
        <v>197</v>
      </c>
      <c r="I985" s="544">
        <v>42306</v>
      </c>
    </row>
    <row r="986" spans="2:9" x14ac:dyDescent="0.15">
      <c r="B986" s="541"/>
      <c r="C986" s="542">
        <v>4081</v>
      </c>
      <c r="D986" s="543" t="s">
        <v>994</v>
      </c>
      <c r="E986" s="543" t="s">
        <v>533</v>
      </c>
      <c r="F986" s="543" t="s">
        <v>314</v>
      </c>
      <c r="G986" s="543" t="s">
        <v>1211</v>
      </c>
      <c r="H986" s="543" t="s">
        <v>197</v>
      </c>
      <c r="I986" s="544">
        <v>42579</v>
      </c>
    </row>
    <row r="987" spans="2:9" x14ac:dyDescent="0.15">
      <c r="B987" s="541"/>
      <c r="C987" s="542">
        <v>4212</v>
      </c>
      <c r="D987" s="543" t="s">
        <v>994</v>
      </c>
      <c r="E987" s="543" t="s">
        <v>533</v>
      </c>
      <c r="F987" s="543" t="s">
        <v>314</v>
      </c>
      <c r="G987" s="543" t="s">
        <v>1212</v>
      </c>
      <c r="H987" s="543" t="s">
        <v>197</v>
      </c>
      <c r="I987" s="544">
        <v>42936</v>
      </c>
    </row>
    <row r="988" spans="2:9" x14ac:dyDescent="0.15">
      <c r="B988" s="541"/>
      <c r="C988" s="542">
        <v>4491</v>
      </c>
      <c r="D988" s="543" t="s">
        <v>994</v>
      </c>
      <c r="E988" s="543" t="s">
        <v>533</v>
      </c>
      <c r="F988" s="543" t="s">
        <v>314</v>
      </c>
      <c r="G988" s="543" t="s">
        <v>1213</v>
      </c>
      <c r="H988" s="543" t="s">
        <v>197</v>
      </c>
      <c r="I988" s="544">
        <v>43817</v>
      </c>
    </row>
    <row r="989" spans="2:9" x14ac:dyDescent="0.15">
      <c r="B989" s="541"/>
      <c r="C989" s="542">
        <v>3913</v>
      </c>
      <c r="D989" s="543" t="s">
        <v>994</v>
      </c>
      <c r="E989" s="543" t="s">
        <v>533</v>
      </c>
      <c r="F989" s="543" t="s">
        <v>1214</v>
      </c>
      <c r="G989" s="543" t="s">
        <v>1215</v>
      </c>
      <c r="H989" s="543" t="s">
        <v>197</v>
      </c>
      <c r="I989" s="544">
        <v>42244</v>
      </c>
    </row>
    <row r="990" spans="2:9" x14ac:dyDescent="0.15">
      <c r="B990" s="541"/>
      <c r="C990" s="542">
        <v>3963</v>
      </c>
      <c r="D990" s="543" t="s">
        <v>994</v>
      </c>
      <c r="E990" s="543" t="s">
        <v>533</v>
      </c>
      <c r="F990" s="543" t="s">
        <v>1214</v>
      </c>
      <c r="G990" s="543" t="s">
        <v>1216</v>
      </c>
      <c r="H990" s="543" t="s">
        <v>197</v>
      </c>
      <c r="I990" s="544">
        <v>42252</v>
      </c>
    </row>
    <row r="991" spans="2:9" x14ac:dyDescent="0.15">
      <c r="B991" s="541"/>
      <c r="C991" s="542">
        <v>4120</v>
      </c>
      <c r="D991" s="543" t="s">
        <v>994</v>
      </c>
      <c r="E991" s="543" t="s">
        <v>533</v>
      </c>
      <c r="F991" s="543" t="s">
        <v>1214</v>
      </c>
      <c r="G991" s="543" t="s">
        <v>1217</v>
      </c>
      <c r="H991" s="543" t="s">
        <v>197</v>
      </c>
      <c r="I991" s="544">
        <v>42696</v>
      </c>
    </row>
    <row r="992" spans="2:9" x14ac:dyDescent="0.15">
      <c r="B992" s="541"/>
      <c r="C992" s="542">
        <v>4134</v>
      </c>
      <c r="D992" s="543" t="s">
        <v>994</v>
      </c>
      <c r="E992" s="543" t="s">
        <v>533</v>
      </c>
      <c r="F992" s="543" t="s">
        <v>1214</v>
      </c>
      <c r="G992" s="543" t="s">
        <v>1218</v>
      </c>
      <c r="H992" s="543" t="s">
        <v>197</v>
      </c>
      <c r="I992" s="544">
        <v>42720</v>
      </c>
    </row>
    <row r="993" spans="2:9" x14ac:dyDescent="0.15">
      <c r="B993" s="541"/>
      <c r="C993" s="542">
        <v>4162</v>
      </c>
      <c r="D993" s="543" t="s">
        <v>994</v>
      </c>
      <c r="E993" s="543" t="s">
        <v>533</v>
      </c>
      <c r="F993" s="543" t="s">
        <v>1214</v>
      </c>
      <c r="G993" s="543" t="s">
        <v>1219</v>
      </c>
      <c r="H993" s="543" t="s">
        <v>197</v>
      </c>
      <c r="I993" s="544">
        <v>42804</v>
      </c>
    </row>
    <row r="994" spans="2:9" x14ac:dyDescent="0.15">
      <c r="B994" s="541"/>
      <c r="C994" s="542">
        <v>3955</v>
      </c>
      <c r="D994" s="543" t="s">
        <v>994</v>
      </c>
      <c r="E994" s="543" t="s">
        <v>533</v>
      </c>
      <c r="F994" s="543" t="s">
        <v>1220</v>
      </c>
      <c r="G994" s="543" t="s">
        <v>1221</v>
      </c>
      <c r="H994" s="543" t="s">
        <v>197</v>
      </c>
      <c r="I994" s="544">
        <v>42298</v>
      </c>
    </row>
    <row r="995" spans="2:9" x14ac:dyDescent="0.15">
      <c r="B995" s="541"/>
      <c r="C995" s="542">
        <v>3956</v>
      </c>
      <c r="D995" s="543" t="s">
        <v>994</v>
      </c>
      <c r="E995" s="543" t="s">
        <v>533</v>
      </c>
      <c r="F995" s="543" t="s">
        <v>1220</v>
      </c>
      <c r="G995" s="543" t="s">
        <v>1222</v>
      </c>
      <c r="H995" s="543" t="s">
        <v>197</v>
      </c>
      <c r="I995" s="544">
        <v>42298</v>
      </c>
    </row>
    <row r="996" spans="2:9" x14ac:dyDescent="0.15">
      <c r="B996" s="541"/>
      <c r="C996" s="542">
        <v>4347</v>
      </c>
      <c r="D996" s="543" t="s">
        <v>994</v>
      </c>
      <c r="E996" s="543" t="s">
        <v>533</v>
      </c>
      <c r="F996" s="543" t="s">
        <v>1220</v>
      </c>
      <c r="G996" s="543" t="s">
        <v>1223</v>
      </c>
      <c r="H996" s="543" t="s">
        <v>197</v>
      </c>
      <c r="I996" s="544">
        <v>43350</v>
      </c>
    </row>
    <row r="997" spans="2:9" x14ac:dyDescent="0.15">
      <c r="B997" s="541"/>
      <c r="C997" s="542">
        <v>4408</v>
      </c>
      <c r="D997" s="543" t="s">
        <v>994</v>
      </c>
      <c r="E997" s="543" t="s">
        <v>533</v>
      </c>
      <c r="F997" s="543" t="s">
        <v>1220</v>
      </c>
      <c r="G997" s="543" t="s">
        <v>1224</v>
      </c>
      <c r="H997" s="543" t="s">
        <v>197</v>
      </c>
      <c r="I997" s="544">
        <v>43574</v>
      </c>
    </row>
    <row r="998" spans="2:9" x14ac:dyDescent="0.15">
      <c r="B998" s="541"/>
      <c r="C998" s="542">
        <v>4514</v>
      </c>
      <c r="D998" s="543" t="s">
        <v>994</v>
      </c>
      <c r="E998" s="543" t="s">
        <v>533</v>
      </c>
      <c r="F998" s="543" t="s">
        <v>1220</v>
      </c>
      <c r="G998" s="543" t="s">
        <v>1225</v>
      </c>
      <c r="H998" s="543" t="s">
        <v>197</v>
      </c>
      <c r="I998" s="544">
        <v>43350</v>
      </c>
    </row>
    <row r="999" spans="2:9" x14ac:dyDescent="0.15">
      <c r="B999" s="541"/>
      <c r="C999" s="542">
        <v>4043</v>
      </c>
      <c r="D999" s="543" t="s">
        <v>994</v>
      </c>
      <c r="E999" s="543" t="s">
        <v>533</v>
      </c>
      <c r="F999" s="543" t="s">
        <v>1226</v>
      </c>
      <c r="G999" s="543" t="s">
        <v>1227</v>
      </c>
      <c r="H999" s="543" t="s">
        <v>197</v>
      </c>
      <c r="I999" s="544">
        <v>42461</v>
      </c>
    </row>
    <row r="1000" spans="2:9" x14ac:dyDescent="0.15">
      <c r="B1000" s="541"/>
      <c r="C1000" s="542">
        <v>4230</v>
      </c>
      <c r="D1000" s="543" t="s">
        <v>994</v>
      </c>
      <c r="E1000" s="543" t="s">
        <v>533</v>
      </c>
      <c r="F1000" s="543" t="s">
        <v>1226</v>
      </c>
      <c r="G1000" s="543" t="s">
        <v>1228</v>
      </c>
      <c r="H1000" s="543" t="s">
        <v>197</v>
      </c>
      <c r="I1000" s="544">
        <v>43003</v>
      </c>
    </row>
    <row r="1001" spans="2:9" x14ac:dyDescent="0.15">
      <c r="B1001" s="541"/>
      <c r="C1001" s="542">
        <v>4247</v>
      </c>
      <c r="D1001" s="543" t="s">
        <v>994</v>
      </c>
      <c r="E1001" s="543" t="s">
        <v>533</v>
      </c>
      <c r="F1001" s="543" t="s">
        <v>1226</v>
      </c>
      <c r="G1001" s="543" t="s">
        <v>1229</v>
      </c>
      <c r="H1001" s="543" t="s">
        <v>197</v>
      </c>
      <c r="I1001" s="544">
        <v>43050</v>
      </c>
    </row>
    <row r="1002" spans="2:9" x14ac:dyDescent="0.15">
      <c r="B1002" s="541"/>
      <c r="C1002" s="542">
        <v>4448</v>
      </c>
      <c r="D1002" s="543" t="s">
        <v>994</v>
      </c>
      <c r="E1002" s="543" t="s">
        <v>533</v>
      </c>
      <c r="F1002" s="543" t="s">
        <v>1226</v>
      </c>
      <c r="G1002" s="543" t="s">
        <v>1230</v>
      </c>
      <c r="H1002" s="543" t="s">
        <v>197</v>
      </c>
      <c r="I1002" s="544">
        <v>43676</v>
      </c>
    </row>
    <row r="1003" spans="2:9" x14ac:dyDescent="0.15">
      <c r="B1003" s="541"/>
      <c r="C1003" s="542">
        <v>4905</v>
      </c>
      <c r="D1003" s="543" t="s">
        <v>994</v>
      </c>
      <c r="E1003" s="543" t="s">
        <v>533</v>
      </c>
      <c r="F1003" s="543" t="s">
        <v>1226</v>
      </c>
      <c r="G1003" s="543" t="s">
        <v>1231</v>
      </c>
      <c r="H1003" s="543" t="s">
        <v>197</v>
      </c>
      <c r="I1003" s="544">
        <v>45219</v>
      </c>
    </row>
    <row r="1004" spans="2:9" x14ac:dyDescent="0.15">
      <c r="B1004" s="541"/>
      <c r="C1004" s="542">
        <v>3643</v>
      </c>
      <c r="D1004" s="543" t="s">
        <v>994</v>
      </c>
      <c r="E1004" s="543" t="s">
        <v>533</v>
      </c>
      <c r="F1004" s="543" t="s">
        <v>459</v>
      </c>
      <c r="G1004" s="543" t="s">
        <v>1232</v>
      </c>
      <c r="H1004" s="543" t="s">
        <v>197</v>
      </c>
      <c r="I1004" s="544">
        <v>41516</v>
      </c>
    </row>
    <row r="1005" spans="2:9" x14ac:dyDescent="0.15">
      <c r="B1005" s="541"/>
      <c r="C1005" s="542">
        <v>3663</v>
      </c>
      <c r="D1005" s="543" t="s">
        <v>994</v>
      </c>
      <c r="E1005" s="543" t="s">
        <v>533</v>
      </c>
      <c r="F1005" s="543" t="s">
        <v>459</v>
      </c>
      <c r="G1005" s="543" t="s">
        <v>1233</v>
      </c>
      <c r="H1005" s="543" t="s">
        <v>197</v>
      </c>
      <c r="I1005" s="544">
        <v>41579</v>
      </c>
    </row>
    <row r="1006" spans="2:9" x14ac:dyDescent="0.15">
      <c r="B1006" s="541"/>
      <c r="C1006" s="542">
        <v>3738</v>
      </c>
      <c r="D1006" s="543" t="s">
        <v>994</v>
      </c>
      <c r="E1006" s="543" t="s">
        <v>533</v>
      </c>
      <c r="F1006" s="543" t="s">
        <v>459</v>
      </c>
      <c r="G1006" s="543" t="s">
        <v>1234</v>
      </c>
      <c r="H1006" s="543" t="s">
        <v>197</v>
      </c>
      <c r="I1006" s="544">
        <v>41852</v>
      </c>
    </row>
    <row r="1007" spans="2:9" x14ac:dyDescent="0.15">
      <c r="B1007" s="541"/>
      <c r="C1007" s="542">
        <v>3958</v>
      </c>
      <c r="D1007" s="543" t="s">
        <v>994</v>
      </c>
      <c r="E1007" s="543" t="s">
        <v>533</v>
      </c>
      <c r="F1007" s="543" t="s">
        <v>459</v>
      </c>
      <c r="G1007" s="543" t="s">
        <v>1235</v>
      </c>
      <c r="H1007" s="543" t="s">
        <v>197</v>
      </c>
      <c r="I1007" s="544">
        <v>42277</v>
      </c>
    </row>
    <row r="1008" spans="2:9" x14ac:dyDescent="0.15">
      <c r="B1008" s="541"/>
      <c r="C1008" s="542">
        <v>4157</v>
      </c>
      <c r="D1008" s="543" t="s">
        <v>994</v>
      </c>
      <c r="E1008" s="543" t="s">
        <v>533</v>
      </c>
      <c r="F1008" s="543" t="s">
        <v>1236</v>
      </c>
      <c r="G1008" s="543" t="s">
        <v>1237</v>
      </c>
      <c r="H1008" s="543" t="s">
        <v>197</v>
      </c>
      <c r="I1008" s="544">
        <v>42791</v>
      </c>
    </row>
    <row r="1009" spans="2:9" x14ac:dyDescent="0.15">
      <c r="B1009" s="541"/>
      <c r="C1009" s="542">
        <v>4270</v>
      </c>
      <c r="D1009" s="543" t="s">
        <v>994</v>
      </c>
      <c r="E1009" s="543" t="s">
        <v>533</v>
      </c>
      <c r="F1009" s="543" t="s">
        <v>1236</v>
      </c>
      <c r="G1009" s="543" t="s">
        <v>1238</v>
      </c>
      <c r="H1009" s="543" t="s">
        <v>197</v>
      </c>
      <c r="I1009" s="544">
        <v>43091</v>
      </c>
    </row>
    <row r="1010" spans="2:9" x14ac:dyDescent="0.15">
      <c r="B1010" s="541"/>
      <c r="C1010" s="542">
        <v>4296</v>
      </c>
      <c r="D1010" s="543" t="s">
        <v>994</v>
      </c>
      <c r="E1010" s="543" t="s">
        <v>533</v>
      </c>
      <c r="F1010" s="543" t="s">
        <v>1236</v>
      </c>
      <c r="G1010" s="543" t="s">
        <v>1239</v>
      </c>
      <c r="H1010" s="543" t="s">
        <v>197</v>
      </c>
      <c r="I1010" s="544">
        <v>43154</v>
      </c>
    </row>
    <row r="1011" spans="2:9" x14ac:dyDescent="0.15">
      <c r="B1011" s="541"/>
      <c r="C1011" s="542">
        <v>4396</v>
      </c>
      <c r="D1011" s="543" t="s">
        <v>994</v>
      </c>
      <c r="E1011" s="543" t="s">
        <v>533</v>
      </c>
      <c r="F1011" s="543" t="s">
        <v>1236</v>
      </c>
      <c r="G1011" s="543" t="s">
        <v>1240</v>
      </c>
      <c r="H1011" s="543" t="s">
        <v>197</v>
      </c>
      <c r="I1011" s="544">
        <v>43496</v>
      </c>
    </row>
    <row r="1012" spans="2:9" x14ac:dyDescent="0.15">
      <c r="B1012" s="541"/>
      <c r="C1012" s="542">
        <v>4496</v>
      </c>
      <c r="D1012" s="543" t="s">
        <v>994</v>
      </c>
      <c r="E1012" s="543" t="s">
        <v>533</v>
      </c>
      <c r="F1012" s="543" t="s">
        <v>1241</v>
      </c>
      <c r="G1012" s="543" t="s">
        <v>1242</v>
      </c>
      <c r="H1012" s="543" t="s">
        <v>197</v>
      </c>
      <c r="I1012" s="544">
        <v>43827</v>
      </c>
    </row>
    <row r="1013" spans="2:9" x14ac:dyDescent="0.15">
      <c r="B1013" s="541"/>
      <c r="C1013" s="542">
        <v>4535</v>
      </c>
      <c r="D1013" s="543" t="s">
        <v>994</v>
      </c>
      <c r="E1013" s="543" t="s">
        <v>533</v>
      </c>
      <c r="F1013" s="543" t="s">
        <v>1241</v>
      </c>
      <c r="G1013" s="543" t="s">
        <v>1243</v>
      </c>
      <c r="H1013" s="543" t="s">
        <v>197</v>
      </c>
      <c r="I1013" s="544">
        <v>43980</v>
      </c>
    </row>
    <row r="1014" spans="2:9" x14ac:dyDescent="0.15">
      <c r="B1014" s="541"/>
      <c r="C1014" s="542">
        <v>4561</v>
      </c>
      <c r="D1014" s="543" t="s">
        <v>994</v>
      </c>
      <c r="E1014" s="543" t="s">
        <v>533</v>
      </c>
      <c r="F1014" s="543" t="s">
        <v>1241</v>
      </c>
      <c r="G1014" s="543" t="s">
        <v>1244</v>
      </c>
      <c r="H1014" s="543" t="s">
        <v>197</v>
      </c>
      <c r="I1014" s="544">
        <v>44043</v>
      </c>
    </row>
    <row r="1015" spans="2:9" x14ac:dyDescent="0.15">
      <c r="B1015" s="541"/>
      <c r="C1015" s="542">
        <v>4610</v>
      </c>
      <c r="D1015" s="543" t="s">
        <v>994</v>
      </c>
      <c r="E1015" s="543" t="s">
        <v>533</v>
      </c>
      <c r="F1015" s="543" t="s">
        <v>1241</v>
      </c>
      <c r="G1015" s="543" t="s">
        <v>1245</v>
      </c>
      <c r="H1015" s="543" t="s">
        <v>197</v>
      </c>
      <c r="I1015" s="544">
        <v>44145</v>
      </c>
    </row>
    <row r="1016" spans="2:9" x14ac:dyDescent="0.15">
      <c r="B1016" s="541"/>
      <c r="C1016" s="542">
        <v>4782</v>
      </c>
      <c r="D1016" s="543" t="s">
        <v>994</v>
      </c>
      <c r="E1016" s="543" t="s">
        <v>533</v>
      </c>
      <c r="F1016" s="543" t="s">
        <v>1246</v>
      </c>
      <c r="G1016" s="543" t="s">
        <v>1247</v>
      </c>
      <c r="H1016" s="543" t="s">
        <v>197</v>
      </c>
      <c r="I1016" s="544">
        <v>44819</v>
      </c>
    </row>
    <row r="1017" spans="2:9" x14ac:dyDescent="0.15">
      <c r="B1017" s="541"/>
      <c r="C1017" s="542">
        <v>4838</v>
      </c>
      <c r="D1017" s="543" t="s">
        <v>994</v>
      </c>
      <c r="E1017" s="543" t="s">
        <v>533</v>
      </c>
      <c r="F1017" s="543" t="s">
        <v>1246</v>
      </c>
      <c r="G1017" s="543" t="s">
        <v>1248</v>
      </c>
      <c r="H1017" s="543" t="s">
        <v>197</v>
      </c>
      <c r="I1017" s="544">
        <v>45041</v>
      </c>
    </row>
    <row r="1018" spans="2:9" x14ac:dyDescent="0.15">
      <c r="B1018" s="541"/>
      <c r="C1018" s="542">
        <v>4865</v>
      </c>
      <c r="D1018" s="543" t="s">
        <v>994</v>
      </c>
      <c r="E1018" s="543" t="s">
        <v>533</v>
      </c>
      <c r="F1018" s="543" t="s">
        <v>1246</v>
      </c>
      <c r="G1018" s="543" t="s">
        <v>1249</v>
      </c>
      <c r="H1018" s="543" t="s">
        <v>208</v>
      </c>
      <c r="I1018" s="544">
        <v>45132</v>
      </c>
    </row>
    <row r="1019" spans="2:9" x14ac:dyDescent="0.15">
      <c r="B1019" s="541"/>
      <c r="C1019" s="542">
        <v>4919</v>
      </c>
      <c r="D1019" s="543" t="s">
        <v>994</v>
      </c>
      <c r="E1019" s="543" t="s">
        <v>533</v>
      </c>
      <c r="F1019" s="543" t="s">
        <v>1246</v>
      </c>
      <c r="G1019" s="543" t="s">
        <v>1250</v>
      </c>
      <c r="H1019" s="543" t="s">
        <v>208</v>
      </c>
      <c r="I1019" s="544">
        <v>45330</v>
      </c>
    </row>
    <row r="1020" spans="2:9" x14ac:dyDescent="0.15">
      <c r="B1020" s="541"/>
      <c r="C1020" s="542">
        <v>3928</v>
      </c>
      <c r="D1020" s="543" t="s">
        <v>994</v>
      </c>
      <c r="E1020" s="543" t="s">
        <v>533</v>
      </c>
      <c r="F1020" s="543" t="s">
        <v>739</v>
      </c>
      <c r="G1020" s="543" t="s">
        <v>1251</v>
      </c>
      <c r="H1020" s="543" t="s">
        <v>197</v>
      </c>
      <c r="I1020" s="544">
        <v>42294</v>
      </c>
    </row>
    <row r="1021" spans="2:9" x14ac:dyDescent="0.15">
      <c r="B1021" s="541"/>
      <c r="C1021" s="542">
        <v>3929</v>
      </c>
      <c r="D1021" s="543" t="s">
        <v>994</v>
      </c>
      <c r="E1021" s="543" t="s">
        <v>533</v>
      </c>
      <c r="F1021" s="543" t="s">
        <v>739</v>
      </c>
      <c r="G1021" s="543" t="s">
        <v>1252</v>
      </c>
      <c r="H1021" s="543" t="s">
        <v>197</v>
      </c>
      <c r="I1021" s="544">
        <v>42294</v>
      </c>
    </row>
    <row r="1022" spans="2:9" x14ac:dyDescent="0.15">
      <c r="B1022" s="541"/>
      <c r="C1022" s="542">
        <v>4791</v>
      </c>
      <c r="D1022" s="543" t="s">
        <v>994</v>
      </c>
      <c r="E1022" s="543" t="s">
        <v>533</v>
      </c>
      <c r="F1022" s="543" t="s">
        <v>739</v>
      </c>
      <c r="G1022" s="543" t="s">
        <v>1253</v>
      </c>
      <c r="H1022" s="543" t="s">
        <v>197</v>
      </c>
      <c r="I1022" s="544">
        <v>44835</v>
      </c>
    </row>
    <row r="1023" spans="2:9" x14ac:dyDescent="0.15">
      <c r="B1023" s="541"/>
      <c r="C1023" s="542">
        <v>3730</v>
      </c>
      <c r="D1023" s="543" t="s">
        <v>994</v>
      </c>
      <c r="E1023" s="543" t="s">
        <v>533</v>
      </c>
      <c r="F1023" s="543" t="s">
        <v>1254</v>
      </c>
      <c r="G1023" s="543" t="s">
        <v>1255</v>
      </c>
      <c r="H1023" s="543" t="s">
        <v>197</v>
      </c>
      <c r="I1023" s="544">
        <v>41824</v>
      </c>
    </row>
    <row r="1024" spans="2:9" x14ac:dyDescent="0.15">
      <c r="B1024" s="541"/>
      <c r="C1024" s="542">
        <v>3957</v>
      </c>
      <c r="D1024" s="543" t="s">
        <v>994</v>
      </c>
      <c r="E1024" s="543" t="s">
        <v>533</v>
      </c>
      <c r="F1024" s="543" t="s">
        <v>1254</v>
      </c>
      <c r="G1024" s="543" t="s">
        <v>1256</v>
      </c>
      <c r="H1024" s="543" t="s">
        <v>197</v>
      </c>
      <c r="I1024" s="544">
        <v>42278</v>
      </c>
    </row>
    <row r="1025" spans="2:9" x14ac:dyDescent="0.15">
      <c r="B1025" s="541"/>
      <c r="C1025" s="542">
        <v>4019</v>
      </c>
      <c r="D1025" s="543" t="s">
        <v>994</v>
      </c>
      <c r="E1025" s="543" t="s">
        <v>533</v>
      </c>
      <c r="F1025" s="543" t="s">
        <v>1254</v>
      </c>
      <c r="G1025" s="543" t="s">
        <v>1257</v>
      </c>
      <c r="H1025" s="543" t="s">
        <v>197</v>
      </c>
      <c r="I1025" s="544">
        <v>42405</v>
      </c>
    </row>
    <row r="1026" spans="2:9" x14ac:dyDescent="0.15">
      <c r="B1026" s="541"/>
      <c r="C1026" s="542">
        <v>4154</v>
      </c>
      <c r="D1026" s="543" t="s">
        <v>994</v>
      </c>
      <c r="E1026" s="543" t="s">
        <v>533</v>
      </c>
      <c r="F1026" s="543" t="s">
        <v>1258</v>
      </c>
      <c r="G1026" s="543" t="s">
        <v>1259</v>
      </c>
      <c r="H1026" s="543" t="s">
        <v>197</v>
      </c>
      <c r="I1026" s="544">
        <v>42790</v>
      </c>
    </row>
    <row r="1027" spans="2:9" x14ac:dyDescent="0.15">
      <c r="B1027" s="541"/>
      <c r="C1027" s="542">
        <v>4175</v>
      </c>
      <c r="D1027" s="543" t="s">
        <v>994</v>
      </c>
      <c r="E1027" s="543" t="s">
        <v>533</v>
      </c>
      <c r="F1027" s="543" t="s">
        <v>1258</v>
      </c>
      <c r="G1027" s="543" t="s">
        <v>1260</v>
      </c>
      <c r="H1027" s="543" t="s">
        <v>197</v>
      </c>
      <c r="I1027" s="544">
        <v>42881</v>
      </c>
    </row>
    <row r="1028" spans="2:9" x14ac:dyDescent="0.15">
      <c r="B1028" s="541"/>
      <c r="C1028" s="542">
        <v>4507</v>
      </c>
      <c r="D1028" s="543" t="s">
        <v>994</v>
      </c>
      <c r="E1028" s="543" t="s">
        <v>533</v>
      </c>
      <c r="F1028" s="543" t="s">
        <v>1258</v>
      </c>
      <c r="G1028" s="543" t="s">
        <v>1261</v>
      </c>
      <c r="H1028" s="543" t="s">
        <v>197</v>
      </c>
      <c r="I1028" s="544">
        <v>43540</v>
      </c>
    </row>
    <row r="1029" spans="2:9" x14ac:dyDescent="0.15">
      <c r="B1029" s="541"/>
      <c r="C1029" s="542">
        <v>4299</v>
      </c>
      <c r="D1029" s="543" t="s">
        <v>994</v>
      </c>
      <c r="E1029" s="543" t="s">
        <v>533</v>
      </c>
      <c r="F1029" s="543" t="s">
        <v>1262</v>
      </c>
      <c r="G1029" s="543" t="s">
        <v>1263</v>
      </c>
      <c r="H1029" s="543" t="s">
        <v>197</v>
      </c>
      <c r="I1029" s="544">
        <v>43147</v>
      </c>
    </row>
    <row r="1030" spans="2:9" x14ac:dyDescent="0.15">
      <c r="B1030" s="541"/>
      <c r="C1030" s="542">
        <v>4505</v>
      </c>
      <c r="D1030" s="543" t="s">
        <v>994</v>
      </c>
      <c r="E1030" s="543" t="s">
        <v>533</v>
      </c>
      <c r="F1030" s="543" t="s">
        <v>1262</v>
      </c>
      <c r="G1030" s="543" t="s">
        <v>1264</v>
      </c>
      <c r="H1030" s="543" t="s">
        <v>197</v>
      </c>
      <c r="I1030" s="544">
        <v>43457</v>
      </c>
    </row>
    <row r="1031" spans="2:9" x14ac:dyDescent="0.15">
      <c r="B1031" s="541"/>
      <c r="C1031" s="542">
        <v>4647</v>
      </c>
      <c r="D1031" s="543" t="s">
        <v>994</v>
      </c>
      <c r="E1031" s="543" t="s">
        <v>533</v>
      </c>
      <c r="F1031" s="543" t="s">
        <v>1262</v>
      </c>
      <c r="G1031" s="543" t="s">
        <v>1265</v>
      </c>
      <c r="H1031" s="543" t="s">
        <v>197</v>
      </c>
      <c r="I1031" s="544">
        <v>44347</v>
      </c>
    </row>
    <row r="1032" spans="2:9" x14ac:dyDescent="0.15">
      <c r="B1032" s="541"/>
      <c r="C1032" s="542">
        <v>4771</v>
      </c>
      <c r="D1032" s="543" t="s">
        <v>994</v>
      </c>
      <c r="E1032" s="543" t="s">
        <v>533</v>
      </c>
      <c r="F1032" s="543" t="s">
        <v>1266</v>
      </c>
      <c r="G1032" s="543" t="s">
        <v>1267</v>
      </c>
      <c r="H1032" s="543" t="s">
        <v>197</v>
      </c>
      <c r="I1032" s="544">
        <v>44792</v>
      </c>
    </row>
    <row r="1033" spans="2:9" x14ac:dyDescent="0.15">
      <c r="B1033" s="541"/>
      <c r="C1033" s="542">
        <v>4866</v>
      </c>
      <c r="D1033" s="543" t="s">
        <v>994</v>
      </c>
      <c r="E1033" s="543" t="s">
        <v>533</v>
      </c>
      <c r="F1033" s="543" t="s">
        <v>1266</v>
      </c>
      <c r="G1033" s="543" t="s">
        <v>1268</v>
      </c>
      <c r="H1033" s="543" t="s">
        <v>197</v>
      </c>
      <c r="I1033" s="544">
        <v>45132</v>
      </c>
    </row>
    <row r="1034" spans="2:9" x14ac:dyDescent="0.15">
      <c r="B1034" s="541"/>
      <c r="C1034" s="542">
        <v>4927</v>
      </c>
      <c r="D1034" s="543" t="s">
        <v>994</v>
      </c>
      <c r="E1034" s="543" t="s">
        <v>533</v>
      </c>
      <c r="F1034" s="543" t="s">
        <v>1266</v>
      </c>
      <c r="G1034" s="543" t="s">
        <v>1269</v>
      </c>
      <c r="H1034" s="543" t="s">
        <v>197</v>
      </c>
      <c r="I1034" s="544">
        <v>45379</v>
      </c>
    </row>
    <row r="1035" spans="2:9" x14ac:dyDescent="0.15">
      <c r="B1035" s="541"/>
      <c r="C1035" s="542">
        <v>4876</v>
      </c>
      <c r="D1035" s="543" t="s">
        <v>994</v>
      </c>
      <c r="E1035" s="543" t="s">
        <v>533</v>
      </c>
      <c r="F1035" s="543" t="s">
        <v>1270</v>
      </c>
      <c r="G1035" s="543" t="s">
        <v>1271</v>
      </c>
      <c r="H1035" s="543" t="s">
        <v>197</v>
      </c>
      <c r="I1035" s="544">
        <v>45182</v>
      </c>
    </row>
    <row r="1036" spans="2:9" x14ac:dyDescent="0.15">
      <c r="B1036" s="541"/>
      <c r="C1036" s="542">
        <v>4889</v>
      </c>
      <c r="D1036" s="543" t="s">
        <v>994</v>
      </c>
      <c r="E1036" s="543" t="s">
        <v>533</v>
      </c>
      <c r="F1036" s="543" t="s">
        <v>1270</v>
      </c>
      <c r="G1036" s="543" t="s">
        <v>1272</v>
      </c>
      <c r="H1036" s="543" t="s">
        <v>208</v>
      </c>
      <c r="I1036" s="544">
        <v>45191</v>
      </c>
    </row>
    <row r="1037" spans="2:9" x14ac:dyDescent="0.15">
      <c r="B1037" s="541"/>
      <c r="C1037" s="542">
        <v>4909</v>
      </c>
      <c r="D1037" s="543" t="s">
        <v>994</v>
      </c>
      <c r="E1037" s="543" t="s">
        <v>533</v>
      </c>
      <c r="F1037" s="543" t="s">
        <v>1270</v>
      </c>
      <c r="G1037" s="543" t="s">
        <v>1273</v>
      </c>
      <c r="H1037" s="543" t="s">
        <v>208</v>
      </c>
      <c r="I1037" s="544">
        <v>45259</v>
      </c>
    </row>
    <row r="1038" spans="2:9" x14ac:dyDescent="0.15">
      <c r="B1038" s="541"/>
      <c r="C1038" s="542">
        <v>3823</v>
      </c>
      <c r="D1038" s="543" t="s">
        <v>994</v>
      </c>
      <c r="E1038" s="543" t="s">
        <v>533</v>
      </c>
      <c r="F1038" s="543" t="s">
        <v>417</v>
      </c>
      <c r="G1038" s="543" t="s">
        <v>1274</v>
      </c>
      <c r="H1038" s="543" t="s">
        <v>197</v>
      </c>
      <c r="I1038" s="544">
        <v>42114</v>
      </c>
    </row>
    <row r="1039" spans="2:9" x14ac:dyDescent="0.15">
      <c r="B1039" s="541"/>
      <c r="C1039" s="542">
        <v>4567</v>
      </c>
      <c r="D1039" s="543" t="s">
        <v>994</v>
      </c>
      <c r="E1039" s="543" t="s">
        <v>533</v>
      </c>
      <c r="F1039" s="543" t="s">
        <v>417</v>
      </c>
      <c r="G1039" s="543" t="s">
        <v>1275</v>
      </c>
      <c r="H1039" s="543" t="s">
        <v>197</v>
      </c>
      <c r="I1039" s="544">
        <v>44075</v>
      </c>
    </row>
    <row r="1040" spans="2:9" x14ac:dyDescent="0.15">
      <c r="B1040" s="541"/>
      <c r="C1040" s="542">
        <v>3950</v>
      </c>
      <c r="D1040" s="543" t="s">
        <v>994</v>
      </c>
      <c r="E1040" s="543" t="s">
        <v>533</v>
      </c>
      <c r="F1040" s="543" t="s">
        <v>195</v>
      </c>
      <c r="G1040" s="543" t="s">
        <v>1276</v>
      </c>
      <c r="H1040" s="543" t="s">
        <v>197</v>
      </c>
      <c r="I1040" s="544">
        <v>42272</v>
      </c>
    </row>
    <row r="1041" spans="2:9" x14ac:dyDescent="0.15">
      <c r="B1041" s="541"/>
      <c r="C1041" s="542">
        <v>4042</v>
      </c>
      <c r="D1041" s="543" t="s">
        <v>994</v>
      </c>
      <c r="E1041" s="543" t="s">
        <v>533</v>
      </c>
      <c r="F1041" s="543" t="s">
        <v>195</v>
      </c>
      <c r="G1041" s="543" t="s">
        <v>1277</v>
      </c>
      <c r="H1041" s="543" t="s">
        <v>197</v>
      </c>
      <c r="I1041" s="544">
        <v>42460</v>
      </c>
    </row>
    <row r="1042" spans="2:9" x14ac:dyDescent="0.15">
      <c r="B1042" s="541"/>
      <c r="C1042" s="542">
        <v>3943</v>
      </c>
      <c r="D1042" s="543" t="s">
        <v>994</v>
      </c>
      <c r="E1042" s="543" t="s">
        <v>533</v>
      </c>
      <c r="F1042" s="543" t="s">
        <v>1278</v>
      </c>
      <c r="G1042" s="543" t="s">
        <v>1279</v>
      </c>
      <c r="H1042" s="543" t="s">
        <v>197</v>
      </c>
      <c r="I1042" s="544">
        <v>42321</v>
      </c>
    </row>
    <row r="1043" spans="2:9" x14ac:dyDescent="0.15">
      <c r="B1043" s="541"/>
      <c r="C1043" s="542">
        <v>3984</v>
      </c>
      <c r="D1043" s="543" t="s">
        <v>994</v>
      </c>
      <c r="E1043" s="543" t="s">
        <v>533</v>
      </c>
      <c r="F1043" s="543" t="s">
        <v>1278</v>
      </c>
      <c r="G1043" s="543" t="s">
        <v>1280</v>
      </c>
      <c r="H1043" s="543" t="s">
        <v>197</v>
      </c>
      <c r="I1043" s="544">
        <v>42348</v>
      </c>
    </row>
    <row r="1044" spans="2:9" x14ac:dyDescent="0.15">
      <c r="B1044" s="541"/>
      <c r="C1044" s="542">
        <v>3949</v>
      </c>
      <c r="D1044" s="543" t="s">
        <v>994</v>
      </c>
      <c r="E1044" s="543" t="s">
        <v>533</v>
      </c>
      <c r="F1044" s="543" t="s">
        <v>1281</v>
      </c>
      <c r="G1044" s="543" t="s">
        <v>1282</v>
      </c>
      <c r="H1044" s="543" t="s">
        <v>197</v>
      </c>
      <c r="I1044" s="544">
        <v>42285</v>
      </c>
    </row>
    <row r="1045" spans="2:9" x14ac:dyDescent="0.15">
      <c r="B1045" s="541"/>
      <c r="C1045" s="542">
        <v>3982</v>
      </c>
      <c r="D1045" s="543" t="s">
        <v>994</v>
      </c>
      <c r="E1045" s="543" t="s">
        <v>533</v>
      </c>
      <c r="F1045" s="543" t="s">
        <v>1281</v>
      </c>
      <c r="G1045" s="543" t="s">
        <v>1283</v>
      </c>
      <c r="H1045" s="543" t="s">
        <v>197</v>
      </c>
      <c r="I1045" s="544">
        <v>42359</v>
      </c>
    </row>
    <row r="1046" spans="2:9" x14ac:dyDescent="0.15">
      <c r="B1046" s="541"/>
      <c r="C1046" s="542">
        <v>4046</v>
      </c>
      <c r="D1046" s="543" t="s">
        <v>994</v>
      </c>
      <c r="E1046" s="543" t="s">
        <v>533</v>
      </c>
      <c r="F1046" s="543" t="s">
        <v>1284</v>
      </c>
      <c r="G1046" s="543" t="s">
        <v>1285</v>
      </c>
      <c r="H1046" s="543" t="s">
        <v>197</v>
      </c>
      <c r="I1046" s="544">
        <v>42482</v>
      </c>
    </row>
    <row r="1047" spans="2:9" x14ac:dyDescent="0.15">
      <c r="B1047" s="541"/>
      <c r="C1047" s="542">
        <v>4166</v>
      </c>
      <c r="D1047" s="543" t="s">
        <v>994</v>
      </c>
      <c r="E1047" s="543" t="s">
        <v>533</v>
      </c>
      <c r="F1047" s="543" t="s">
        <v>1284</v>
      </c>
      <c r="G1047" s="543" t="s">
        <v>1286</v>
      </c>
      <c r="H1047" s="543" t="s">
        <v>197</v>
      </c>
      <c r="I1047" s="544">
        <v>42832</v>
      </c>
    </row>
    <row r="1048" spans="2:9" x14ac:dyDescent="0.15">
      <c r="B1048" s="541"/>
      <c r="C1048" s="542">
        <v>4195</v>
      </c>
      <c r="D1048" s="543" t="s">
        <v>994</v>
      </c>
      <c r="E1048" s="543" t="s">
        <v>533</v>
      </c>
      <c r="F1048" s="543" t="s">
        <v>1287</v>
      </c>
      <c r="G1048" s="543" t="s">
        <v>1288</v>
      </c>
      <c r="H1048" s="543" t="s">
        <v>197</v>
      </c>
      <c r="I1048" s="544">
        <v>42902</v>
      </c>
    </row>
    <row r="1049" spans="2:9" x14ac:dyDescent="0.15">
      <c r="B1049" s="541"/>
      <c r="C1049" s="542">
        <v>4200</v>
      </c>
      <c r="D1049" s="543" t="s">
        <v>994</v>
      </c>
      <c r="E1049" s="543" t="s">
        <v>533</v>
      </c>
      <c r="F1049" s="543" t="s">
        <v>1287</v>
      </c>
      <c r="G1049" s="543" t="s">
        <v>1289</v>
      </c>
      <c r="H1049" s="543" t="s">
        <v>197</v>
      </c>
      <c r="I1049" s="544">
        <v>42916</v>
      </c>
    </row>
    <row r="1050" spans="2:9" x14ac:dyDescent="0.15">
      <c r="B1050" s="541"/>
      <c r="C1050" s="542">
        <v>4346</v>
      </c>
      <c r="D1050" s="543" t="s">
        <v>994</v>
      </c>
      <c r="E1050" s="543" t="s">
        <v>533</v>
      </c>
      <c r="F1050" s="543" t="s">
        <v>1290</v>
      </c>
      <c r="G1050" s="543" t="s">
        <v>1291</v>
      </c>
      <c r="H1050" s="543" t="s">
        <v>197</v>
      </c>
      <c r="I1050" s="544">
        <v>43340</v>
      </c>
    </row>
    <row r="1051" spans="2:9" x14ac:dyDescent="0.15">
      <c r="B1051" s="541"/>
      <c r="C1051" s="542">
        <v>4409</v>
      </c>
      <c r="D1051" s="543" t="s">
        <v>994</v>
      </c>
      <c r="E1051" s="543" t="s">
        <v>533</v>
      </c>
      <c r="F1051" s="543" t="s">
        <v>1290</v>
      </c>
      <c r="G1051" s="543" t="s">
        <v>1292</v>
      </c>
      <c r="H1051" s="543" t="s">
        <v>197</v>
      </c>
      <c r="I1051" s="544">
        <v>43599</v>
      </c>
    </row>
    <row r="1052" spans="2:9" x14ac:dyDescent="0.15">
      <c r="B1052" s="541"/>
      <c r="C1052" s="542">
        <v>4508</v>
      </c>
      <c r="D1052" s="543" t="s">
        <v>994</v>
      </c>
      <c r="E1052" s="543" t="s">
        <v>533</v>
      </c>
      <c r="F1052" s="543" t="s">
        <v>519</v>
      </c>
      <c r="G1052" s="543" t="s">
        <v>1293</v>
      </c>
      <c r="H1052" s="543" t="s">
        <v>197</v>
      </c>
      <c r="I1052" s="544">
        <v>43173</v>
      </c>
    </row>
    <row r="1053" spans="2:9" x14ac:dyDescent="0.15">
      <c r="B1053" s="541"/>
      <c r="C1053" s="542">
        <v>4739</v>
      </c>
      <c r="D1053" s="543" t="s">
        <v>994</v>
      </c>
      <c r="E1053" s="543" t="s">
        <v>533</v>
      </c>
      <c r="F1053" s="543" t="s">
        <v>368</v>
      </c>
      <c r="G1053" s="543" t="s">
        <v>1294</v>
      </c>
      <c r="H1053" s="543" t="s">
        <v>197</v>
      </c>
      <c r="I1053" s="544">
        <v>44672</v>
      </c>
    </row>
    <row r="1054" spans="2:9" x14ac:dyDescent="0.15">
      <c r="B1054" s="541"/>
      <c r="C1054" s="542">
        <v>4075</v>
      </c>
      <c r="D1054" s="543" t="s">
        <v>994</v>
      </c>
      <c r="E1054" s="543" t="s">
        <v>533</v>
      </c>
      <c r="F1054" s="543" t="s">
        <v>1295</v>
      </c>
      <c r="G1054" s="543" t="s">
        <v>1296</v>
      </c>
      <c r="H1054" s="543" t="s">
        <v>197</v>
      </c>
      <c r="I1054" s="544">
        <v>42579</v>
      </c>
    </row>
    <row r="1055" spans="2:9" x14ac:dyDescent="0.15">
      <c r="B1055" s="541"/>
      <c r="C1055" s="542">
        <v>4140</v>
      </c>
      <c r="D1055" s="543" t="s">
        <v>994</v>
      </c>
      <c r="E1055" s="543" t="s">
        <v>533</v>
      </c>
      <c r="F1055" s="543" t="s">
        <v>528</v>
      </c>
      <c r="G1055" s="543" t="s">
        <v>1297</v>
      </c>
      <c r="H1055" s="543" t="s">
        <v>197</v>
      </c>
      <c r="I1055" s="544">
        <v>42706</v>
      </c>
    </row>
    <row r="1056" spans="2:9" x14ac:dyDescent="0.15">
      <c r="B1056" s="541"/>
      <c r="C1056" s="542">
        <v>3976</v>
      </c>
      <c r="D1056" s="543" t="s">
        <v>994</v>
      </c>
      <c r="E1056" s="543" t="s">
        <v>533</v>
      </c>
      <c r="F1056" s="543" t="s">
        <v>1298</v>
      </c>
      <c r="G1056" s="543" t="s">
        <v>1299</v>
      </c>
      <c r="H1056" s="543" t="s">
        <v>197</v>
      </c>
      <c r="I1056" s="544">
        <v>42352</v>
      </c>
    </row>
    <row r="1057" spans="2:9" x14ac:dyDescent="0.15">
      <c r="B1057" s="541"/>
      <c r="C1057" s="542">
        <v>3979</v>
      </c>
      <c r="D1057" s="543" t="s">
        <v>994</v>
      </c>
      <c r="E1057" s="543" t="s">
        <v>533</v>
      </c>
      <c r="F1057" s="543" t="s">
        <v>1300</v>
      </c>
      <c r="G1057" s="543" t="s">
        <v>1301</v>
      </c>
      <c r="H1057" s="543" t="s">
        <v>197</v>
      </c>
      <c r="I1057" s="544">
        <v>42349</v>
      </c>
    </row>
    <row r="1058" spans="2:9" x14ac:dyDescent="0.15">
      <c r="B1058" s="541"/>
      <c r="C1058" s="542">
        <v>4016</v>
      </c>
      <c r="D1058" s="543" t="s">
        <v>994</v>
      </c>
      <c r="E1058" s="543" t="s">
        <v>533</v>
      </c>
      <c r="F1058" s="543" t="s">
        <v>1302</v>
      </c>
      <c r="G1058" s="543" t="s">
        <v>1303</v>
      </c>
      <c r="H1058" s="543" t="s">
        <v>197</v>
      </c>
      <c r="I1058" s="544">
        <v>42415</v>
      </c>
    </row>
    <row r="1059" spans="2:9" x14ac:dyDescent="0.15">
      <c r="B1059" s="541"/>
      <c r="C1059" s="542">
        <v>4033</v>
      </c>
      <c r="D1059" s="543" t="s">
        <v>994</v>
      </c>
      <c r="E1059" s="543" t="s">
        <v>533</v>
      </c>
      <c r="F1059" s="543" t="s">
        <v>1304</v>
      </c>
      <c r="G1059" s="543" t="s">
        <v>1305</v>
      </c>
      <c r="H1059" s="543" t="s">
        <v>197</v>
      </c>
      <c r="I1059" s="544">
        <v>42400</v>
      </c>
    </row>
    <row r="1060" spans="2:9" x14ac:dyDescent="0.15">
      <c r="B1060" s="541"/>
      <c r="C1060" s="542">
        <v>4117</v>
      </c>
      <c r="D1060" s="543" t="s">
        <v>994</v>
      </c>
      <c r="E1060" s="543" t="s">
        <v>533</v>
      </c>
      <c r="F1060" s="543" t="s">
        <v>1306</v>
      </c>
      <c r="G1060" s="543" t="s">
        <v>1307</v>
      </c>
      <c r="H1060" s="543" t="s">
        <v>197</v>
      </c>
      <c r="I1060" s="544">
        <v>42674</v>
      </c>
    </row>
    <row r="1061" spans="2:9" x14ac:dyDescent="0.15">
      <c r="B1061" s="541"/>
      <c r="C1061" s="542">
        <v>4179</v>
      </c>
      <c r="D1061" s="543" t="s">
        <v>994</v>
      </c>
      <c r="E1061" s="543" t="s">
        <v>533</v>
      </c>
      <c r="F1061" s="543" t="s">
        <v>1308</v>
      </c>
      <c r="G1061" s="543" t="s">
        <v>1309</v>
      </c>
      <c r="H1061" s="543" t="s">
        <v>197</v>
      </c>
      <c r="I1061" s="544">
        <v>42874</v>
      </c>
    </row>
    <row r="1062" spans="2:9" x14ac:dyDescent="0.15">
      <c r="B1062" s="541"/>
      <c r="C1062" s="542">
        <v>4250</v>
      </c>
      <c r="D1062" s="543" t="s">
        <v>994</v>
      </c>
      <c r="E1062" s="543" t="s">
        <v>533</v>
      </c>
      <c r="F1062" s="543" t="s">
        <v>1310</v>
      </c>
      <c r="G1062" s="543" t="s">
        <v>1311</v>
      </c>
      <c r="H1062" s="543" t="s">
        <v>197</v>
      </c>
      <c r="I1062" s="544">
        <v>43049</v>
      </c>
    </row>
    <row r="1063" spans="2:9" x14ac:dyDescent="0.15">
      <c r="B1063" s="541"/>
      <c r="C1063" s="542">
        <v>4357</v>
      </c>
      <c r="D1063" s="543" t="s">
        <v>994</v>
      </c>
      <c r="E1063" s="543" t="s">
        <v>533</v>
      </c>
      <c r="F1063" s="543" t="s">
        <v>1312</v>
      </c>
      <c r="G1063" s="543" t="s">
        <v>1313</v>
      </c>
      <c r="H1063" s="543" t="s">
        <v>197</v>
      </c>
      <c r="I1063" s="544">
        <v>43358</v>
      </c>
    </row>
    <row r="1064" spans="2:9" x14ac:dyDescent="0.15">
      <c r="B1064" s="541"/>
      <c r="C1064" s="542">
        <v>4405</v>
      </c>
      <c r="D1064" s="543" t="s">
        <v>994</v>
      </c>
      <c r="E1064" s="543" t="s">
        <v>533</v>
      </c>
      <c r="F1064" s="543" t="s">
        <v>1314</v>
      </c>
      <c r="G1064" s="543" t="s">
        <v>1315</v>
      </c>
      <c r="H1064" s="543" t="s">
        <v>197</v>
      </c>
      <c r="I1064" s="544">
        <v>43556</v>
      </c>
    </row>
    <row r="1065" spans="2:9" x14ac:dyDescent="0.15">
      <c r="B1065" s="541"/>
      <c r="C1065" s="542">
        <v>4512</v>
      </c>
      <c r="D1065" s="543" t="s">
        <v>994</v>
      </c>
      <c r="E1065" s="543" t="s">
        <v>533</v>
      </c>
      <c r="F1065" s="543" t="s">
        <v>1316</v>
      </c>
      <c r="G1065" s="543" t="s">
        <v>1317</v>
      </c>
      <c r="H1065" s="543" t="s">
        <v>197</v>
      </c>
      <c r="I1065" s="544">
        <v>43820</v>
      </c>
    </row>
    <row r="1066" spans="2:9" x14ac:dyDescent="0.15">
      <c r="B1066" s="541"/>
      <c r="C1066" s="542">
        <v>4792</v>
      </c>
      <c r="D1066" s="543" t="s">
        <v>994</v>
      </c>
      <c r="E1066" s="543" t="s">
        <v>533</v>
      </c>
      <c r="F1066" s="543" t="s">
        <v>754</v>
      </c>
      <c r="G1066" s="543" t="s">
        <v>1318</v>
      </c>
      <c r="H1066" s="543" t="s">
        <v>197</v>
      </c>
      <c r="I1066" s="544">
        <v>44840</v>
      </c>
    </row>
    <row r="1067" spans="2:9" x14ac:dyDescent="0.15">
      <c r="B1067" s="541"/>
      <c r="C1067" s="542">
        <v>4526</v>
      </c>
      <c r="D1067" s="543" t="s">
        <v>1319</v>
      </c>
      <c r="E1067" s="543" t="s">
        <v>1319</v>
      </c>
      <c r="F1067" s="543" t="s">
        <v>256</v>
      </c>
      <c r="G1067" s="543" t="s">
        <v>1320</v>
      </c>
      <c r="H1067" s="543" t="s">
        <v>197</v>
      </c>
      <c r="I1067" s="544">
        <v>43929</v>
      </c>
    </row>
    <row r="1068" spans="2:9" x14ac:dyDescent="0.15">
      <c r="B1068" s="541"/>
      <c r="C1068" s="542">
        <v>4555</v>
      </c>
      <c r="D1068" s="543" t="s">
        <v>1319</v>
      </c>
      <c r="E1068" s="543" t="s">
        <v>1319</v>
      </c>
      <c r="F1068" s="543" t="s">
        <v>256</v>
      </c>
      <c r="G1068" s="543" t="s">
        <v>1321</v>
      </c>
      <c r="H1068" s="543" t="s">
        <v>197</v>
      </c>
      <c r="I1068" s="544">
        <v>44000</v>
      </c>
    </row>
    <row r="1069" spans="2:9" x14ac:dyDescent="0.15">
      <c r="B1069" s="541"/>
      <c r="C1069" s="542">
        <v>4609</v>
      </c>
      <c r="D1069" s="543" t="s">
        <v>1319</v>
      </c>
      <c r="E1069" s="543" t="s">
        <v>1319</v>
      </c>
      <c r="F1069" s="543" t="s">
        <v>256</v>
      </c>
      <c r="G1069" s="543" t="s">
        <v>1322</v>
      </c>
      <c r="H1069" s="543" t="s">
        <v>197</v>
      </c>
      <c r="I1069" s="544">
        <v>44147</v>
      </c>
    </row>
    <row r="1070" spans="2:9" x14ac:dyDescent="0.15">
      <c r="B1070" s="541"/>
      <c r="C1070" s="542">
        <v>4613</v>
      </c>
      <c r="D1070" s="543" t="s">
        <v>1319</v>
      </c>
      <c r="E1070" s="543" t="s">
        <v>1319</v>
      </c>
      <c r="F1070" s="543" t="s">
        <v>256</v>
      </c>
      <c r="G1070" s="543" t="s">
        <v>1323</v>
      </c>
      <c r="H1070" s="543" t="s">
        <v>197</v>
      </c>
      <c r="I1070" s="544">
        <v>44160</v>
      </c>
    </row>
    <row r="1071" spans="2:9" x14ac:dyDescent="0.15">
      <c r="B1071" s="541"/>
      <c r="C1071" s="542">
        <v>4692</v>
      </c>
      <c r="D1071" s="543" t="s">
        <v>1319</v>
      </c>
      <c r="E1071" s="543" t="s">
        <v>1319</v>
      </c>
      <c r="F1071" s="543" t="s">
        <v>256</v>
      </c>
      <c r="G1071" s="543" t="s">
        <v>1324</v>
      </c>
      <c r="H1071" s="543" t="s">
        <v>197</v>
      </c>
      <c r="I1071" s="544">
        <v>44483</v>
      </c>
    </row>
    <row r="1072" spans="2:9" x14ac:dyDescent="0.15">
      <c r="B1072" s="541"/>
      <c r="C1072" s="542">
        <v>4704</v>
      </c>
      <c r="D1072" s="543" t="s">
        <v>1319</v>
      </c>
      <c r="E1072" s="543" t="s">
        <v>1319</v>
      </c>
      <c r="F1072" s="543" t="s">
        <v>256</v>
      </c>
      <c r="G1072" s="543" t="s">
        <v>1325</v>
      </c>
      <c r="H1072" s="543" t="s">
        <v>197</v>
      </c>
      <c r="I1072" s="544">
        <v>44511</v>
      </c>
    </row>
    <row r="1073" spans="2:9" x14ac:dyDescent="0.15">
      <c r="B1073" s="541"/>
      <c r="C1073" s="542">
        <v>4721</v>
      </c>
      <c r="D1073" s="543" t="s">
        <v>1319</v>
      </c>
      <c r="E1073" s="543" t="s">
        <v>1319</v>
      </c>
      <c r="F1073" s="543" t="s">
        <v>256</v>
      </c>
      <c r="G1073" s="543" t="s">
        <v>1326</v>
      </c>
      <c r="H1073" s="543" t="s">
        <v>197</v>
      </c>
      <c r="I1073" s="544">
        <v>44582</v>
      </c>
    </row>
    <row r="1074" spans="2:9" x14ac:dyDescent="0.15">
      <c r="B1074" s="541"/>
      <c r="C1074" s="542">
        <v>4770</v>
      </c>
      <c r="D1074" s="543" t="s">
        <v>1319</v>
      </c>
      <c r="E1074" s="543" t="s">
        <v>1319</v>
      </c>
      <c r="F1074" s="543" t="s">
        <v>256</v>
      </c>
      <c r="G1074" s="543" t="s">
        <v>1327</v>
      </c>
      <c r="H1074" s="543" t="s">
        <v>197</v>
      </c>
      <c r="I1074" s="544">
        <v>44771</v>
      </c>
    </row>
    <row r="1075" spans="2:9" x14ac:dyDescent="0.15">
      <c r="B1075" s="541"/>
      <c r="C1075" s="542">
        <v>4816</v>
      </c>
      <c r="D1075" s="543" t="s">
        <v>1319</v>
      </c>
      <c r="E1075" s="543" t="s">
        <v>1319</v>
      </c>
      <c r="F1075" s="543" t="s">
        <v>256</v>
      </c>
      <c r="G1075" s="543" t="s">
        <v>1328</v>
      </c>
      <c r="H1075" s="543" t="s">
        <v>197</v>
      </c>
      <c r="I1075" s="544">
        <v>44872</v>
      </c>
    </row>
    <row r="1076" spans="2:9" x14ac:dyDescent="0.15">
      <c r="B1076" s="541"/>
      <c r="C1076" s="542">
        <v>4858</v>
      </c>
      <c r="D1076" s="543" t="s">
        <v>1319</v>
      </c>
      <c r="E1076" s="543" t="s">
        <v>1319</v>
      </c>
      <c r="F1076" s="543" t="s">
        <v>256</v>
      </c>
      <c r="G1076" s="543" t="s">
        <v>1329</v>
      </c>
      <c r="H1076" s="543" t="s">
        <v>197</v>
      </c>
      <c r="I1076" s="544">
        <v>45113</v>
      </c>
    </row>
    <row r="1077" spans="2:9" x14ac:dyDescent="0.15">
      <c r="B1077" s="541"/>
      <c r="C1077" s="542">
        <v>4908</v>
      </c>
      <c r="D1077" s="543" t="s">
        <v>1319</v>
      </c>
      <c r="E1077" s="543" t="s">
        <v>1319</v>
      </c>
      <c r="F1077" s="543" t="s">
        <v>256</v>
      </c>
      <c r="G1077" s="543" t="s">
        <v>1330</v>
      </c>
      <c r="H1077" s="543" t="s">
        <v>197</v>
      </c>
      <c r="I1077" s="544">
        <v>45239</v>
      </c>
    </row>
    <row r="1078" spans="2:9" x14ac:dyDescent="0.15">
      <c r="B1078" s="541"/>
      <c r="C1078" s="542">
        <v>4614</v>
      </c>
      <c r="D1078" s="543" t="s">
        <v>1319</v>
      </c>
      <c r="E1078" s="543" t="s">
        <v>1319</v>
      </c>
      <c r="F1078" s="543" t="s">
        <v>754</v>
      </c>
      <c r="G1078" s="543" t="s">
        <v>1331</v>
      </c>
      <c r="H1078" s="543" t="s">
        <v>197</v>
      </c>
      <c r="I1078" s="544">
        <v>44166</v>
      </c>
    </row>
    <row r="1079" spans="2:9" x14ac:dyDescent="0.15">
      <c r="B1079" s="541"/>
      <c r="C1079" s="542">
        <v>4654</v>
      </c>
      <c r="D1079" s="543" t="s">
        <v>1319</v>
      </c>
      <c r="E1079" s="543" t="s">
        <v>1319</v>
      </c>
      <c r="F1079" s="543" t="s">
        <v>754</v>
      </c>
      <c r="G1079" s="543" t="s">
        <v>1332</v>
      </c>
      <c r="H1079" s="543" t="s">
        <v>197</v>
      </c>
      <c r="I1079" s="544">
        <v>44365</v>
      </c>
    </row>
    <row r="1080" spans="2:9" x14ac:dyDescent="0.15">
      <c r="B1080" s="541"/>
      <c r="C1080" s="542">
        <v>4711</v>
      </c>
      <c r="D1080" s="543" t="s">
        <v>1319</v>
      </c>
      <c r="E1080" s="543" t="s">
        <v>1319</v>
      </c>
      <c r="F1080" s="543" t="s">
        <v>754</v>
      </c>
      <c r="G1080" s="543" t="s">
        <v>1333</v>
      </c>
      <c r="H1080" s="543" t="s">
        <v>197</v>
      </c>
      <c r="I1080" s="544">
        <v>44526</v>
      </c>
    </row>
    <row r="1081" spans="2:9" x14ac:dyDescent="0.15">
      <c r="B1081" s="541"/>
      <c r="C1081" s="542">
        <v>4760</v>
      </c>
      <c r="D1081" s="543" t="s">
        <v>1319</v>
      </c>
      <c r="E1081" s="543" t="s">
        <v>1319</v>
      </c>
      <c r="F1081" s="543" t="s">
        <v>754</v>
      </c>
      <c r="G1081" s="543" t="s">
        <v>1334</v>
      </c>
      <c r="H1081" s="543" t="s">
        <v>197</v>
      </c>
      <c r="I1081" s="544">
        <v>44742</v>
      </c>
    </row>
    <row r="1082" spans="2:9" x14ac:dyDescent="0.15">
      <c r="B1082" s="541"/>
      <c r="C1082" s="542">
        <v>4851</v>
      </c>
      <c r="D1082" s="543" t="s">
        <v>1319</v>
      </c>
      <c r="E1082" s="543" t="s">
        <v>1319</v>
      </c>
      <c r="F1082" s="543" t="s">
        <v>754</v>
      </c>
      <c r="G1082" s="543" t="s">
        <v>1335</v>
      </c>
      <c r="H1082" s="543" t="s">
        <v>197</v>
      </c>
      <c r="I1082" s="544">
        <v>45099</v>
      </c>
    </row>
    <row r="1083" spans="2:9" x14ac:dyDescent="0.15">
      <c r="B1083" s="541"/>
      <c r="C1083" s="542">
        <v>4921</v>
      </c>
      <c r="D1083" s="543" t="s">
        <v>1319</v>
      </c>
      <c r="E1083" s="543" t="s">
        <v>1319</v>
      </c>
      <c r="F1083" s="543" t="s">
        <v>754</v>
      </c>
      <c r="G1083" s="543" t="s">
        <v>1336</v>
      </c>
      <c r="H1083" s="543" t="s">
        <v>197</v>
      </c>
      <c r="I1083" s="544">
        <v>45337</v>
      </c>
    </row>
    <row r="1084" spans="2:9" x14ac:dyDescent="0.15">
      <c r="B1084" s="541"/>
      <c r="C1084" s="542">
        <v>4670</v>
      </c>
      <c r="D1084" s="543" t="s">
        <v>1319</v>
      </c>
      <c r="E1084" s="543" t="s">
        <v>1319</v>
      </c>
      <c r="F1084" s="543" t="s">
        <v>417</v>
      </c>
      <c r="G1084" s="543" t="s">
        <v>1337</v>
      </c>
      <c r="H1084" s="543" t="s">
        <v>197</v>
      </c>
      <c r="I1084" s="544">
        <v>44435</v>
      </c>
    </row>
    <row r="1085" spans="2:9" x14ac:dyDescent="0.15">
      <c r="B1085" s="541"/>
      <c r="C1085" s="542">
        <v>4765</v>
      </c>
      <c r="D1085" s="543" t="s">
        <v>1319</v>
      </c>
      <c r="E1085" s="543" t="s">
        <v>1319</v>
      </c>
      <c r="F1085" s="543" t="s">
        <v>417</v>
      </c>
      <c r="G1085" s="543" t="s">
        <v>1338</v>
      </c>
      <c r="H1085" s="543" t="s">
        <v>197</v>
      </c>
      <c r="I1085" s="544">
        <v>44750</v>
      </c>
    </row>
    <row r="1086" spans="2:9" x14ac:dyDescent="0.15">
      <c r="B1086" s="541"/>
      <c r="C1086" s="542">
        <v>4805</v>
      </c>
      <c r="D1086" s="543" t="s">
        <v>1319</v>
      </c>
      <c r="E1086" s="543" t="s">
        <v>1319</v>
      </c>
      <c r="F1086" s="543" t="s">
        <v>417</v>
      </c>
      <c r="G1086" s="543" t="s">
        <v>1339</v>
      </c>
      <c r="H1086" s="543" t="s">
        <v>197</v>
      </c>
      <c r="I1086" s="544">
        <v>44855</v>
      </c>
    </row>
    <row r="1087" spans="2:9" x14ac:dyDescent="0.15">
      <c r="B1087" s="541"/>
      <c r="C1087" s="542">
        <v>4857</v>
      </c>
      <c r="D1087" s="543" t="s">
        <v>1319</v>
      </c>
      <c r="E1087" s="543" t="s">
        <v>1319</v>
      </c>
      <c r="F1087" s="543" t="s">
        <v>417</v>
      </c>
      <c r="G1087" s="543" t="s">
        <v>1340</v>
      </c>
      <c r="H1087" s="543" t="s">
        <v>197</v>
      </c>
      <c r="I1087" s="544">
        <v>45113</v>
      </c>
    </row>
    <row r="1088" spans="2:9" x14ac:dyDescent="0.15">
      <c r="B1088" s="541"/>
      <c r="C1088" s="542">
        <v>4900</v>
      </c>
      <c r="D1088" s="543" t="s">
        <v>1319</v>
      </c>
      <c r="E1088" s="543" t="s">
        <v>1319</v>
      </c>
      <c r="F1088" s="543" t="s">
        <v>417</v>
      </c>
      <c r="G1088" s="543" t="s">
        <v>1341</v>
      </c>
      <c r="H1088" s="543" t="s">
        <v>197</v>
      </c>
      <c r="I1088" s="544">
        <v>45212</v>
      </c>
    </row>
    <row r="1089" spans="2:9" x14ac:dyDescent="0.15">
      <c r="B1089" s="541"/>
      <c r="C1089" s="542">
        <v>4524</v>
      </c>
      <c r="D1089" s="543" t="s">
        <v>1319</v>
      </c>
      <c r="E1089" s="543" t="s">
        <v>1319</v>
      </c>
      <c r="F1089" s="543" t="s">
        <v>1342</v>
      </c>
      <c r="G1089" s="543" t="s">
        <v>1343</v>
      </c>
      <c r="H1089" s="543" t="s">
        <v>197</v>
      </c>
      <c r="I1089" s="544">
        <v>43929</v>
      </c>
    </row>
    <row r="1090" spans="2:9" x14ac:dyDescent="0.15">
      <c r="B1090" s="541"/>
      <c r="C1090" s="542">
        <v>4577</v>
      </c>
      <c r="D1090" s="543" t="s">
        <v>1319</v>
      </c>
      <c r="E1090" s="543" t="s">
        <v>1319</v>
      </c>
      <c r="F1090" s="543" t="s">
        <v>1342</v>
      </c>
      <c r="G1090" s="543" t="s">
        <v>1344</v>
      </c>
      <c r="H1090" s="543" t="s">
        <v>197</v>
      </c>
      <c r="I1090" s="544">
        <v>44104</v>
      </c>
    </row>
    <row r="1091" spans="2:9" x14ac:dyDescent="0.15">
      <c r="B1091" s="541"/>
      <c r="C1091" s="542">
        <v>4616</v>
      </c>
      <c r="D1091" s="543" t="s">
        <v>1319</v>
      </c>
      <c r="E1091" s="543" t="s">
        <v>1319</v>
      </c>
      <c r="F1091" s="543" t="s">
        <v>1342</v>
      </c>
      <c r="G1091" s="543" t="s">
        <v>1345</v>
      </c>
      <c r="H1091" s="543" t="s">
        <v>197</v>
      </c>
      <c r="I1091" s="544">
        <v>44173</v>
      </c>
    </row>
    <row r="1092" spans="2:9" x14ac:dyDescent="0.15">
      <c r="B1092" s="541"/>
      <c r="C1092" s="542">
        <v>4642</v>
      </c>
      <c r="D1092" s="543" t="s">
        <v>1319</v>
      </c>
      <c r="E1092" s="543" t="s">
        <v>1319</v>
      </c>
      <c r="F1092" s="543" t="s">
        <v>1342</v>
      </c>
      <c r="G1092" s="543" t="s">
        <v>1346</v>
      </c>
      <c r="H1092" s="543" t="s">
        <v>197</v>
      </c>
      <c r="I1092" s="544">
        <v>44307</v>
      </c>
    </row>
    <row r="1093" spans="2:9" x14ac:dyDescent="0.15">
      <c r="B1093" s="541"/>
      <c r="C1093" s="542">
        <v>4724</v>
      </c>
      <c r="D1093" s="543" t="s">
        <v>1319</v>
      </c>
      <c r="E1093" s="543" t="s">
        <v>1319</v>
      </c>
      <c r="F1093" s="543" t="s">
        <v>1342</v>
      </c>
      <c r="G1093" s="543" t="s">
        <v>1347</v>
      </c>
      <c r="H1093" s="543" t="s">
        <v>197</v>
      </c>
      <c r="I1093" s="544">
        <v>44606</v>
      </c>
    </row>
    <row r="1094" spans="2:9" x14ac:dyDescent="0.15">
      <c r="B1094" s="541"/>
      <c r="C1094" s="542">
        <v>4525</v>
      </c>
      <c r="D1094" s="543" t="s">
        <v>1319</v>
      </c>
      <c r="E1094" s="543" t="s">
        <v>1319</v>
      </c>
      <c r="F1094" s="543" t="s">
        <v>368</v>
      </c>
      <c r="G1094" s="543" t="s">
        <v>1348</v>
      </c>
      <c r="H1094" s="543" t="s">
        <v>197</v>
      </c>
      <c r="I1094" s="544">
        <v>43929</v>
      </c>
    </row>
    <row r="1095" spans="2:9" x14ac:dyDescent="0.15">
      <c r="B1095" s="541"/>
      <c r="C1095" s="542">
        <v>4787</v>
      </c>
      <c r="D1095" s="543" t="s">
        <v>1319</v>
      </c>
      <c r="E1095" s="543" t="s">
        <v>1319</v>
      </c>
      <c r="F1095" s="543" t="s">
        <v>368</v>
      </c>
      <c r="G1095" s="543" t="s">
        <v>1349</v>
      </c>
      <c r="H1095" s="543" t="s">
        <v>197</v>
      </c>
      <c r="I1095" s="544">
        <v>44833</v>
      </c>
    </row>
    <row r="1096" spans="2:9" x14ac:dyDescent="0.15">
      <c r="B1096" s="541"/>
      <c r="C1096" s="542">
        <v>4822</v>
      </c>
      <c r="D1096" s="543" t="s">
        <v>1319</v>
      </c>
      <c r="E1096" s="543" t="s">
        <v>1319</v>
      </c>
      <c r="F1096" s="543" t="s">
        <v>368</v>
      </c>
      <c r="G1096" s="543" t="s">
        <v>1350</v>
      </c>
      <c r="H1096" s="543" t="s">
        <v>197</v>
      </c>
      <c r="I1096" s="544">
        <v>44887</v>
      </c>
    </row>
    <row r="1097" spans="2:9" x14ac:dyDescent="0.15">
      <c r="B1097" s="541"/>
      <c r="C1097" s="542">
        <v>4836</v>
      </c>
      <c r="D1097" s="543" t="s">
        <v>1319</v>
      </c>
      <c r="E1097" s="543" t="s">
        <v>1319</v>
      </c>
      <c r="F1097" s="543" t="s">
        <v>368</v>
      </c>
      <c r="G1097" s="543" t="s">
        <v>1351</v>
      </c>
      <c r="H1097" s="543" t="s">
        <v>197</v>
      </c>
      <c r="I1097" s="544">
        <v>45036</v>
      </c>
    </row>
    <row r="1098" spans="2:9" x14ac:dyDescent="0.15">
      <c r="B1098" s="541"/>
      <c r="C1098" s="542">
        <v>4504</v>
      </c>
      <c r="D1098" s="543" t="s">
        <v>1319</v>
      </c>
      <c r="E1098" s="543" t="s">
        <v>1319</v>
      </c>
      <c r="F1098" s="543" t="s">
        <v>314</v>
      </c>
      <c r="G1098" s="543" t="s">
        <v>1352</v>
      </c>
      <c r="H1098" s="543" t="s">
        <v>197</v>
      </c>
      <c r="I1098" s="544">
        <v>43929</v>
      </c>
    </row>
    <row r="1099" spans="2:9" x14ac:dyDescent="0.15">
      <c r="B1099" s="541"/>
      <c r="C1099" s="542">
        <v>4554</v>
      </c>
      <c r="D1099" s="543" t="s">
        <v>1319</v>
      </c>
      <c r="E1099" s="543" t="s">
        <v>1319</v>
      </c>
      <c r="F1099" s="543" t="s">
        <v>743</v>
      </c>
      <c r="G1099" s="543" t="s">
        <v>1353</v>
      </c>
      <c r="H1099" s="543" t="s">
        <v>197</v>
      </c>
      <c r="I1099" s="544">
        <v>44007</v>
      </c>
    </row>
    <row r="1100" spans="2:9" x14ac:dyDescent="0.15">
      <c r="B1100" s="541"/>
      <c r="C1100" s="542">
        <v>4745</v>
      </c>
      <c r="D1100" s="543" t="s">
        <v>1319</v>
      </c>
      <c r="E1100" s="543" t="s">
        <v>1319</v>
      </c>
      <c r="F1100" s="543" t="s">
        <v>734</v>
      </c>
      <c r="G1100" s="543" t="s">
        <v>1354</v>
      </c>
      <c r="H1100" s="543" t="s">
        <v>197</v>
      </c>
      <c r="I1100" s="544">
        <v>44711</v>
      </c>
    </row>
  </sheetData>
  <mergeCells count="2">
    <mergeCell ref="B4:I4"/>
    <mergeCell ref="F6:G6"/>
  </mergeCells>
  <phoneticPr fontId="4"/>
  <printOptions horizontalCentered="1"/>
  <pageMargins left="0.19685039370078741" right="0.19685039370078741" top="0.98425196850393704" bottom="0.98425196850393704" header="0.51181102362204722" footer="0.51181102362204722"/>
  <pageSetup paperSize="9" scale="80" orientation="portrait" r:id="rId1"/>
  <headerFooter alignWithMargins="0">
    <oddFooter>&amp;C&amp;P / &amp;N Pages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2"/>
  </sheetPr>
  <dimension ref="A2:AI71"/>
  <sheetViews>
    <sheetView view="pageBreakPreview" topLeftCell="A4" zoomScale="115" zoomScaleNormal="100" workbookViewId="0">
      <selection activeCell="AZ22" sqref="AZ22"/>
    </sheetView>
  </sheetViews>
  <sheetFormatPr defaultRowHeight="13.5" x14ac:dyDescent="0.15"/>
  <cols>
    <col min="1" max="78" width="2.5" style="46" customWidth="1"/>
    <col min="79" max="16384" width="9" style="46"/>
  </cols>
  <sheetData>
    <row r="2" spans="1:35" x14ac:dyDescent="0.15">
      <c r="A2" s="532" t="s">
        <v>8</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row>
    <row r="3" spans="1:35" s="47" customFormat="1" ht="12" x14ac:dyDescent="0.15"/>
    <row r="4" spans="1:35" s="47" customFormat="1" ht="12" x14ac:dyDescent="0.15">
      <c r="B4" s="47" t="s">
        <v>27</v>
      </c>
    </row>
    <row r="5" spans="1:35" s="47" customFormat="1" ht="12" x14ac:dyDescent="0.15">
      <c r="B5" s="47" t="s">
        <v>28</v>
      </c>
    </row>
    <row r="6" spans="1:35" s="47" customFormat="1" ht="12" x14ac:dyDescent="0.15">
      <c r="B6" s="47" t="s">
        <v>9</v>
      </c>
    </row>
    <row r="7" spans="1:35" s="47" customFormat="1" ht="12" x14ac:dyDescent="0.15"/>
    <row r="8" spans="1:35" s="47" customFormat="1" ht="12" x14ac:dyDescent="0.15">
      <c r="B8" s="47" t="s">
        <v>10</v>
      </c>
    </row>
    <row r="9" spans="1:35" s="47" customFormat="1" ht="12" x14ac:dyDescent="0.15">
      <c r="C9" s="47" t="s">
        <v>29</v>
      </c>
    </row>
    <row r="10" spans="1:35" s="47" customFormat="1" ht="12" x14ac:dyDescent="0.15">
      <c r="C10" s="47" t="s">
        <v>11</v>
      </c>
    </row>
    <row r="11" spans="1:35" s="47" customFormat="1" ht="12" x14ac:dyDescent="0.15">
      <c r="D11" s="47" t="s">
        <v>129</v>
      </c>
    </row>
    <row r="12" spans="1:35" s="47" customFormat="1" ht="12" x14ac:dyDescent="0.15">
      <c r="D12" s="47" t="s">
        <v>12</v>
      </c>
    </row>
    <row r="13" spans="1:35" s="47" customFormat="1" ht="12" x14ac:dyDescent="0.15">
      <c r="D13" s="47" t="s">
        <v>13</v>
      </c>
    </row>
    <row r="14" spans="1:35" s="47" customFormat="1" ht="12" x14ac:dyDescent="0.15">
      <c r="D14" s="47" t="s">
        <v>14</v>
      </c>
    </row>
    <row r="15" spans="1:35" s="47" customFormat="1" ht="12" x14ac:dyDescent="0.15">
      <c r="D15" s="47" t="s">
        <v>134</v>
      </c>
    </row>
    <row r="16" spans="1:35" s="47" customFormat="1" ht="12" x14ac:dyDescent="0.15">
      <c r="D16" s="47" t="s">
        <v>130</v>
      </c>
    </row>
    <row r="17" spans="2:3" s="47" customFormat="1" ht="12" x14ac:dyDescent="0.15"/>
    <row r="18" spans="2:3" s="47" customFormat="1" ht="12" x14ac:dyDescent="0.15">
      <c r="B18" s="47" t="s">
        <v>15</v>
      </c>
    </row>
    <row r="19" spans="2:3" s="47" customFormat="1" ht="12" x14ac:dyDescent="0.15">
      <c r="C19" s="47" t="s">
        <v>133</v>
      </c>
    </row>
    <row r="20" spans="2:3" s="47" customFormat="1" ht="12" x14ac:dyDescent="0.15">
      <c r="C20" s="47" t="s">
        <v>132</v>
      </c>
    </row>
    <row r="21" spans="2:3" s="47" customFormat="1" ht="12" x14ac:dyDescent="0.15">
      <c r="C21" s="47" t="s">
        <v>131</v>
      </c>
    </row>
    <row r="22" spans="2:3" s="47" customFormat="1" ht="12" x14ac:dyDescent="0.15">
      <c r="C22" s="47" t="s">
        <v>30</v>
      </c>
    </row>
    <row r="23" spans="2:3" s="47" customFormat="1" ht="12" x14ac:dyDescent="0.15">
      <c r="C23" s="47" t="s">
        <v>31</v>
      </c>
    </row>
    <row r="24" spans="2:3" s="47" customFormat="1" ht="12" x14ac:dyDescent="0.15">
      <c r="C24" s="47" t="s">
        <v>160</v>
      </c>
    </row>
    <row r="25" spans="2:3" s="47" customFormat="1" ht="12" x14ac:dyDescent="0.15">
      <c r="C25" s="47" t="s">
        <v>141</v>
      </c>
    </row>
    <row r="26" spans="2:3" s="47" customFormat="1" ht="12" x14ac:dyDescent="0.15">
      <c r="C26" s="47" t="s">
        <v>142</v>
      </c>
    </row>
    <row r="27" spans="2:3" s="47" customFormat="1" ht="12" x14ac:dyDescent="0.15">
      <c r="C27" s="47" t="s">
        <v>143</v>
      </c>
    </row>
    <row r="28" spans="2:3" s="47" customFormat="1" ht="12" x14ac:dyDescent="0.15">
      <c r="C28" s="47" t="s">
        <v>144</v>
      </c>
    </row>
    <row r="29" spans="2:3" s="47" customFormat="1" ht="12" x14ac:dyDescent="0.15">
      <c r="C29" s="47" t="s">
        <v>145</v>
      </c>
    </row>
    <row r="30" spans="2:3" s="47" customFormat="1" ht="12" x14ac:dyDescent="0.15">
      <c r="C30" s="47" t="s">
        <v>146</v>
      </c>
    </row>
    <row r="31" spans="2:3" s="47" customFormat="1" ht="12" x14ac:dyDescent="0.15">
      <c r="C31" s="47" t="s">
        <v>147</v>
      </c>
    </row>
    <row r="32" spans="2:3" s="47" customFormat="1" ht="12" x14ac:dyDescent="0.15">
      <c r="C32" s="47" t="s">
        <v>148</v>
      </c>
    </row>
    <row r="33" spans="2:3" s="47" customFormat="1" ht="12" x14ac:dyDescent="0.15">
      <c r="C33" s="47" t="s">
        <v>149</v>
      </c>
    </row>
    <row r="34" spans="2:3" s="47" customFormat="1" ht="12" x14ac:dyDescent="0.15">
      <c r="C34" s="47" t="s">
        <v>150</v>
      </c>
    </row>
    <row r="35" spans="2:3" s="47" customFormat="1" ht="12" x14ac:dyDescent="0.15">
      <c r="C35" s="47" t="s">
        <v>151</v>
      </c>
    </row>
    <row r="36" spans="2:3" s="47" customFormat="1" ht="12" x14ac:dyDescent="0.15">
      <c r="C36" s="47" t="s">
        <v>152</v>
      </c>
    </row>
    <row r="37" spans="2:3" s="47" customFormat="1" ht="12" x14ac:dyDescent="0.15">
      <c r="C37" s="47" t="s">
        <v>153</v>
      </c>
    </row>
    <row r="38" spans="2:3" s="47" customFormat="1" ht="12" x14ac:dyDescent="0.15">
      <c r="C38" s="47" t="s">
        <v>154</v>
      </c>
    </row>
    <row r="39" spans="2:3" s="47" customFormat="1" ht="12" x14ac:dyDescent="0.15"/>
    <row r="40" spans="2:3" s="47" customFormat="1" ht="12" x14ac:dyDescent="0.15">
      <c r="B40" s="47" t="s">
        <v>16</v>
      </c>
    </row>
    <row r="41" spans="2:3" s="47" customFormat="1" ht="12" x14ac:dyDescent="0.15">
      <c r="C41" s="47" t="s">
        <v>155</v>
      </c>
    </row>
    <row r="42" spans="2:3" s="47" customFormat="1" ht="12" x14ac:dyDescent="0.15">
      <c r="C42" s="47" t="s">
        <v>156</v>
      </c>
    </row>
    <row r="43" spans="2:3" s="47" customFormat="1" ht="12" x14ac:dyDescent="0.15">
      <c r="C43" s="47" t="s">
        <v>32</v>
      </c>
    </row>
    <row r="44" spans="2:3" s="47" customFormat="1" ht="12" x14ac:dyDescent="0.15">
      <c r="C44" s="47" t="s">
        <v>17</v>
      </c>
    </row>
    <row r="45" spans="2:3" s="47" customFormat="1" ht="12" x14ac:dyDescent="0.15"/>
    <row r="46" spans="2:3" s="47" customFormat="1" ht="12" x14ac:dyDescent="0.15">
      <c r="B46" s="47" t="s">
        <v>18</v>
      </c>
    </row>
    <row r="47" spans="2:3" s="47" customFormat="1" ht="12" x14ac:dyDescent="0.15">
      <c r="C47" s="47" t="s">
        <v>33</v>
      </c>
    </row>
    <row r="48" spans="2:3" s="47" customFormat="1" ht="12" x14ac:dyDescent="0.15">
      <c r="C48" s="47" t="s">
        <v>34</v>
      </c>
    </row>
    <row r="49" spans="2:3" s="47" customFormat="1" ht="12" x14ac:dyDescent="0.15">
      <c r="C49" s="47" t="s">
        <v>35</v>
      </c>
    </row>
    <row r="50" spans="2:3" s="47" customFormat="1" ht="12" x14ac:dyDescent="0.15">
      <c r="C50" s="47" t="s">
        <v>36</v>
      </c>
    </row>
    <row r="51" spans="2:3" s="47" customFormat="1" ht="12" x14ac:dyDescent="0.15">
      <c r="C51" s="47" t="s">
        <v>19</v>
      </c>
    </row>
    <row r="52" spans="2:3" s="47" customFormat="1" ht="12" x14ac:dyDescent="0.15"/>
    <row r="53" spans="2:3" s="47" customFormat="1" ht="12" x14ac:dyDescent="0.15">
      <c r="B53" s="47" t="s">
        <v>20</v>
      </c>
    </row>
    <row r="54" spans="2:3" s="47" customFormat="1" ht="12" x14ac:dyDescent="0.15">
      <c r="C54" s="47" t="s">
        <v>21</v>
      </c>
    </row>
    <row r="55" spans="2:3" s="47" customFormat="1" ht="12" x14ac:dyDescent="0.15"/>
    <row r="56" spans="2:3" s="47" customFormat="1" ht="12" x14ac:dyDescent="0.15">
      <c r="B56" s="47" t="s">
        <v>22</v>
      </c>
    </row>
    <row r="57" spans="2:3" s="47" customFormat="1" ht="12" x14ac:dyDescent="0.15">
      <c r="C57" s="47" t="s">
        <v>37</v>
      </c>
    </row>
    <row r="58" spans="2:3" s="47" customFormat="1" ht="12" x14ac:dyDescent="0.15">
      <c r="C58" s="47" t="s">
        <v>23</v>
      </c>
    </row>
    <row r="59" spans="2:3" s="47" customFormat="1" ht="12" x14ac:dyDescent="0.15"/>
    <row r="60" spans="2:3" s="47" customFormat="1" ht="12" x14ac:dyDescent="0.15">
      <c r="B60" s="47" t="s">
        <v>24</v>
      </c>
    </row>
    <row r="61" spans="2:3" s="47" customFormat="1" ht="12" x14ac:dyDescent="0.15">
      <c r="C61" s="47" t="s">
        <v>157</v>
      </c>
    </row>
    <row r="62" spans="2:3" s="47" customFormat="1" ht="12" x14ac:dyDescent="0.15">
      <c r="C62" s="47" t="s">
        <v>158</v>
      </c>
    </row>
    <row r="63" spans="2:3" s="47" customFormat="1" ht="12" x14ac:dyDescent="0.15">
      <c r="C63" s="47" t="s">
        <v>159</v>
      </c>
    </row>
    <row r="64" spans="2:3" s="47" customFormat="1" ht="12" x14ac:dyDescent="0.15"/>
    <row r="65" spans="2:3" s="47" customFormat="1" ht="12" x14ac:dyDescent="0.15">
      <c r="B65" s="47" t="s">
        <v>25</v>
      </c>
    </row>
    <row r="66" spans="2:3" s="47" customFormat="1" ht="12" x14ac:dyDescent="0.15">
      <c r="C66" s="47" t="s">
        <v>26</v>
      </c>
    </row>
    <row r="67" spans="2:3" s="47" customFormat="1" ht="12" x14ac:dyDescent="0.15"/>
    <row r="68" spans="2:3" s="47" customFormat="1" ht="12" x14ac:dyDescent="0.15"/>
    <row r="69" spans="2:3" s="47" customFormat="1" ht="12" x14ac:dyDescent="0.15"/>
    <row r="70" spans="2:3" s="47" customFormat="1" ht="12" x14ac:dyDescent="0.15"/>
    <row r="71" spans="2:3" s="47" customFormat="1" ht="12" x14ac:dyDescent="0.15"/>
  </sheetData>
  <mergeCells count="1">
    <mergeCell ref="A2:AI2"/>
  </mergeCells>
  <phoneticPr fontId="4"/>
  <pageMargins left="0.75" right="0.7" top="1" bottom="1" header="0.51200000000000001" footer="0.51200000000000001"/>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9"/>
  </sheetPr>
  <dimension ref="A1:E1092"/>
  <sheetViews>
    <sheetView workbookViewId="0"/>
  </sheetViews>
  <sheetFormatPr defaultRowHeight="13.5" x14ac:dyDescent="0.15"/>
  <cols>
    <col min="1" max="1" width="4.5" style="11" customWidth="1"/>
    <col min="2" max="2" width="21.875" style="35" customWidth="1"/>
    <col min="4" max="4" width="9.375" customWidth="1"/>
    <col min="5" max="5" width="11.625" customWidth="1"/>
  </cols>
  <sheetData>
    <row r="1" spans="1:5" x14ac:dyDescent="0.15">
      <c r="A1" s="11">
        <f>IF(ISNUMBER(INDEX(希望端末入力フォーム!$B$9:$B$65535,MATCH(D1,希望端末入力フォーム!$C$9:$C$65535,0),1))=TRUE,1,0)</f>
        <v>0</v>
      </c>
      <c r="B1" s="17" t="s">
        <v>196</v>
      </c>
      <c r="C1" t="s">
        <v>198</v>
      </c>
      <c r="D1">
        <v>3646</v>
      </c>
    </row>
    <row r="2" spans="1:5" x14ac:dyDescent="0.15">
      <c r="A2" s="11">
        <f>IF(ISNUMBER(INDEX(希望端末入力フォーム!$B$9:$B$65535,MATCH(D2,希望端末入力フォーム!$C$9:$C$65535,0),1))=TRUE,1,0)</f>
        <v>0</v>
      </c>
      <c r="B2" s="17" t="s">
        <v>199</v>
      </c>
      <c r="C2" t="s">
        <v>198</v>
      </c>
      <c r="D2">
        <v>3647</v>
      </c>
    </row>
    <row r="3" spans="1:5" x14ac:dyDescent="0.15">
      <c r="A3" s="11">
        <f>IF(ISNUMBER(INDEX(希望端末入力フォーム!$B$9:$B$65535,MATCH(D3,希望端末入力フォーム!$C$9:$C$65535,0),1))=TRUE,1,0)</f>
        <v>0</v>
      </c>
      <c r="B3" s="18" t="s">
        <v>200</v>
      </c>
      <c r="C3" t="s">
        <v>198</v>
      </c>
      <c r="D3">
        <v>3747</v>
      </c>
    </row>
    <row r="4" spans="1:5" x14ac:dyDescent="0.15">
      <c r="A4" s="11">
        <f>IF(ISNUMBER(INDEX(希望端末入力フォーム!$B$9:$B$65535,MATCH(D4,希望端末入力フォーム!$C$9:$C$65535,0),1))=TRUE,1,0)</f>
        <v>0</v>
      </c>
      <c r="B4" s="18" t="s">
        <v>201</v>
      </c>
      <c r="C4" t="s">
        <v>198</v>
      </c>
      <c r="D4">
        <v>3752</v>
      </c>
    </row>
    <row r="5" spans="1:5" x14ac:dyDescent="0.15">
      <c r="A5" s="11">
        <f>IF(ISNUMBER(INDEX(希望端末入力フォーム!$B$9:$B$65535,MATCH(D5,希望端末入力フォーム!$C$9:$C$65535,0),1))=TRUE,1,0)</f>
        <v>0</v>
      </c>
      <c r="B5" s="18" t="s">
        <v>202</v>
      </c>
      <c r="C5" t="s">
        <v>198</v>
      </c>
      <c r="D5">
        <v>3917</v>
      </c>
    </row>
    <row r="6" spans="1:5" x14ac:dyDescent="0.15">
      <c r="A6" s="11">
        <f>IF(ISNUMBER(INDEX(希望端末入力フォーム!$B$9:$B$65535,MATCH(D6,希望端末入力フォーム!$C$9:$C$65535,0),1))=TRUE,1,0)</f>
        <v>0</v>
      </c>
      <c r="B6" s="17" t="s">
        <v>203</v>
      </c>
      <c r="C6" t="s">
        <v>198</v>
      </c>
      <c r="D6">
        <v>3918</v>
      </c>
    </row>
    <row r="7" spans="1:5" x14ac:dyDescent="0.15">
      <c r="A7" s="11">
        <f>IF(ISNUMBER(INDEX(希望端末入力フォーム!$B$9:$B$65535,MATCH(D7,希望端末入力フォーム!$C$9:$C$65535,0),1))=TRUE,1,0)</f>
        <v>0</v>
      </c>
      <c r="B7" s="17" t="s">
        <v>204</v>
      </c>
      <c r="C7" t="s">
        <v>198</v>
      </c>
      <c r="D7">
        <v>4035</v>
      </c>
    </row>
    <row r="8" spans="1:5" x14ac:dyDescent="0.15">
      <c r="A8" s="11">
        <f>IF(ISNUMBER(INDEX(希望端末入力フォーム!$B$9:$B$65535,MATCH(D8,希望端末入力フォーム!$C$9:$C$65535,0),1))=TRUE,1,0)</f>
        <v>0</v>
      </c>
      <c r="B8" s="18" t="s">
        <v>205</v>
      </c>
      <c r="C8" t="s">
        <v>198</v>
      </c>
      <c r="D8">
        <v>4085</v>
      </c>
    </row>
    <row r="9" spans="1:5" x14ac:dyDescent="0.15">
      <c r="A9" s="11">
        <f>IF(ISNUMBER(INDEX(希望端末入力フォーム!$B$9:$B$65535,MATCH(D9,希望端末入力フォーム!$C$9:$C$65535,0),1))=TRUE,1,0)</f>
        <v>0</v>
      </c>
      <c r="B9" s="18" t="s">
        <v>206</v>
      </c>
      <c r="C9" t="s">
        <v>198</v>
      </c>
      <c r="D9">
        <v>4086</v>
      </c>
    </row>
    <row r="10" spans="1:5" x14ac:dyDescent="0.15">
      <c r="A10" s="11">
        <f>IF(ISNUMBER(INDEX(希望端末入力フォーム!$B$9:$B$65535,MATCH(D10,希望端末入力フォーム!$C$9:$C$65535,0),1))=TRUE,1,0)</f>
        <v>0</v>
      </c>
      <c r="B10" s="18" t="s">
        <v>207</v>
      </c>
      <c r="C10" t="s">
        <v>198</v>
      </c>
      <c r="D10">
        <v>4165</v>
      </c>
    </row>
    <row r="11" spans="1:5" x14ac:dyDescent="0.15">
      <c r="A11" s="11">
        <f>IF(ISNUMBER(INDEX(希望端末入力フォーム!$B$9:$B$65535,MATCH(D11,希望端末入力フォーム!$C$9:$C$65535,0),1))=TRUE,1,0)</f>
        <v>0</v>
      </c>
      <c r="B11" s="17" t="s">
        <v>209</v>
      </c>
      <c r="C11" t="s">
        <v>198</v>
      </c>
      <c r="D11">
        <v>4191</v>
      </c>
    </row>
    <row r="12" spans="1:5" x14ac:dyDescent="0.15">
      <c r="A12" s="11">
        <f>IF(ISNUMBER(INDEX(希望端末入力フォーム!$B$9:$B$65535,MATCH(D12,希望端末入力フォーム!$C$9:$C$65535,0),1))=TRUE,1,0)</f>
        <v>0</v>
      </c>
      <c r="B12" s="17" t="s">
        <v>210</v>
      </c>
      <c r="C12" t="s">
        <v>198</v>
      </c>
      <c r="D12">
        <v>4192</v>
      </c>
    </row>
    <row r="13" spans="1:5" x14ac:dyDescent="0.15">
      <c r="A13" s="11">
        <f>IF(ISNUMBER(INDEX(希望端末入力フォーム!$B$9:$B$65535,MATCH(D13,希望端末入力フォーム!$C$9:$C$65535,0),1))=TRUE,1,0)</f>
        <v>0</v>
      </c>
      <c r="B13" s="17" t="s">
        <v>211</v>
      </c>
      <c r="C13" t="s">
        <v>198</v>
      </c>
      <c r="D13">
        <v>4222</v>
      </c>
    </row>
    <row r="14" spans="1:5" x14ac:dyDescent="0.15">
      <c r="A14" s="11">
        <f>IF(ISNUMBER(INDEX(希望端末入力フォーム!$B$9:$B$65535,MATCH(D14,希望端末入力フォーム!$C$9:$C$65535,0),1))=TRUE,1,0)</f>
        <v>0</v>
      </c>
      <c r="B14" s="18" t="s">
        <v>212</v>
      </c>
      <c r="C14" t="s">
        <v>198</v>
      </c>
      <c r="D14">
        <v>4223</v>
      </c>
    </row>
    <row r="15" spans="1:5" x14ac:dyDescent="0.15">
      <c r="A15" s="11">
        <f>IF(ISNUMBER(INDEX(希望端末入力フォーム!$B$9:$B$65535,MATCH(D15,希望端末入力フォーム!$C$9:$C$65535,0),1))=TRUE,1,0)</f>
        <v>0</v>
      </c>
      <c r="B15" s="18" t="s">
        <v>213</v>
      </c>
      <c r="C15" t="s">
        <v>198</v>
      </c>
      <c r="D15">
        <v>4240</v>
      </c>
    </row>
    <row r="16" spans="1:5" x14ac:dyDescent="0.15">
      <c r="A16" s="11">
        <f>IF(ISNUMBER(INDEX(希望端末入力フォーム!$B$9:$B$65535,MATCH(D16,希望端末入力フォーム!$C$9:$C$65535,0),1))=TRUE,1,0)</f>
        <v>0</v>
      </c>
      <c r="B16" s="18" t="s">
        <v>214</v>
      </c>
      <c r="C16" t="s">
        <v>198</v>
      </c>
      <c r="D16">
        <v>4303</v>
      </c>
      <c r="E16" s="2"/>
    </row>
    <row r="17" spans="1:5" x14ac:dyDescent="0.15">
      <c r="A17" s="11">
        <f>IF(ISNUMBER(INDEX(希望端末入力フォーム!$B$9:$B$65535,MATCH(D17,希望端末入力フォーム!$C$9:$C$65535,0),1))=TRUE,1,0)</f>
        <v>0</v>
      </c>
      <c r="B17" s="19" t="s">
        <v>215</v>
      </c>
      <c r="C17" t="s">
        <v>198</v>
      </c>
      <c r="D17">
        <v>4351</v>
      </c>
    </row>
    <row r="18" spans="1:5" x14ac:dyDescent="0.15">
      <c r="A18" s="11">
        <f>IF(ISNUMBER(INDEX(希望端末入力フォーム!$B$9:$B$65535,MATCH(D18,希望端末入力フォーム!$C$9:$C$65535,0),1))=TRUE,1,0)</f>
        <v>0</v>
      </c>
      <c r="B18" s="20" t="s">
        <v>216</v>
      </c>
      <c r="C18" t="s">
        <v>198</v>
      </c>
      <c r="D18">
        <v>4354</v>
      </c>
    </row>
    <row r="19" spans="1:5" x14ac:dyDescent="0.15">
      <c r="A19" s="11">
        <f>IF(ISNUMBER(INDEX(希望端末入力フォーム!$B$9:$B$65535,MATCH(D19,希望端末入力フォーム!$C$9:$C$65535,0),1))=TRUE,1,0)</f>
        <v>0</v>
      </c>
      <c r="B19" s="20" t="s">
        <v>217</v>
      </c>
      <c r="C19" t="s">
        <v>198</v>
      </c>
      <c r="D19">
        <v>4364</v>
      </c>
    </row>
    <row r="20" spans="1:5" x14ac:dyDescent="0.15">
      <c r="A20" s="11">
        <f>IF(ISNUMBER(INDEX(希望端末入力フォーム!$B$9:$B$65535,MATCH(D20,希望端末入力フォーム!$C$9:$C$65535,0),1))=TRUE,1,0)</f>
        <v>0</v>
      </c>
      <c r="B20" s="20" t="s">
        <v>218</v>
      </c>
      <c r="C20" t="s">
        <v>198</v>
      </c>
      <c r="D20">
        <v>4371</v>
      </c>
    </row>
    <row r="21" spans="1:5" x14ac:dyDescent="0.15">
      <c r="A21" s="11">
        <f>IF(ISNUMBER(INDEX(希望端末入力フォーム!$B$9:$B$65535,MATCH(D21,希望端末入力フォーム!$C$9:$C$65535,0),1))=TRUE,1,0)</f>
        <v>0</v>
      </c>
      <c r="B21" s="21" t="s">
        <v>219</v>
      </c>
      <c r="C21" t="s">
        <v>198</v>
      </c>
      <c r="D21">
        <v>4372</v>
      </c>
    </row>
    <row r="22" spans="1:5" x14ac:dyDescent="0.15">
      <c r="A22" s="11">
        <f>IF(ISNUMBER(INDEX(希望端末入力フォーム!$B$9:$B$65535,MATCH(D22,希望端末入力フォーム!$C$9:$C$65535,0),1))=TRUE,1,0)</f>
        <v>0</v>
      </c>
      <c r="B22" s="21" t="s">
        <v>220</v>
      </c>
      <c r="C22" t="s">
        <v>198</v>
      </c>
      <c r="D22">
        <v>4403</v>
      </c>
    </row>
    <row r="23" spans="1:5" x14ac:dyDescent="0.15">
      <c r="A23" s="11">
        <f>IF(ISNUMBER(INDEX(希望端末入力フォーム!$B$9:$B$65535,MATCH(D23,希望端末入力フォーム!$C$9:$C$65535,0),1))=TRUE,1,0)</f>
        <v>0</v>
      </c>
      <c r="B23" s="27" t="s">
        <v>221</v>
      </c>
      <c r="C23" t="s">
        <v>198</v>
      </c>
      <c r="D23">
        <v>4404</v>
      </c>
      <c r="E23" s="9"/>
    </row>
    <row r="24" spans="1:5" x14ac:dyDescent="0.15">
      <c r="A24" s="11">
        <f>IF(ISNUMBER(INDEX(希望端末入力フォーム!$B$9:$B$65535,MATCH(D24,希望端末入力フォーム!$C$9:$C$65535,0),1))=TRUE,1,0)</f>
        <v>0</v>
      </c>
      <c r="B24" s="26" t="s">
        <v>222</v>
      </c>
      <c r="C24" t="s">
        <v>198</v>
      </c>
      <c r="D24">
        <v>4455</v>
      </c>
    </row>
    <row r="25" spans="1:5" x14ac:dyDescent="0.15">
      <c r="A25" s="11">
        <f>IF(ISNUMBER(INDEX(希望端末入力フォーム!$B$9:$B$65535,MATCH(D25,希望端末入力フォーム!$C$9:$C$65535,0),1))=TRUE,1,0)</f>
        <v>0</v>
      </c>
      <c r="B25" s="27" t="s">
        <v>223</v>
      </c>
      <c r="C25" t="s">
        <v>198</v>
      </c>
      <c r="D25">
        <v>4456</v>
      </c>
      <c r="E25" s="9"/>
    </row>
    <row r="26" spans="1:5" x14ac:dyDescent="0.15">
      <c r="A26" s="11">
        <f>IF(ISNUMBER(INDEX(希望端末入力フォーム!$B$9:$B$65535,MATCH(D26,希望端末入力フォーム!$C$9:$C$65535,0),1))=TRUE,1,0)</f>
        <v>0</v>
      </c>
      <c r="B26" s="26" t="s">
        <v>224</v>
      </c>
      <c r="C26" t="s">
        <v>198</v>
      </c>
      <c r="D26">
        <v>4457</v>
      </c>
    </row>
    <row r="27" spans="1:5" x14ac:dyDescent="0.15">
      <c r="A27" s="11">
        <f>IF(ISNUMBER(INDEX(希望端末入力フォーム!$B$9:$B$65535,MATCH(D27,希望端末入力フォーム!$C$9:$C$65535,0),1))=TRUE,1,0)</f>
        <v>0</v>
      </c>
      <c r="B27" s="26" t="s">
        <v>225</v>
      </c>
      <c r="C27" t="s">
        <v>198</v>
      </c>
      <c r="D27">
        <v>4466</v>
      </c>
    </row>
    <row r="28" spans="1:5" x14ac:dyDescent="0.15">
      <c r="A28" s="11">
        <f>IF(ISNUMBER(INDEX(希望端末入力フォーム!$B$9:$B$65535,MATCH(D28,希望端末入力フォーム!$C$9:$C$65535,0),1))=TRUE,1,0)</f>
        <v>0</v>
      </c>
      <c r="B28" s="26" t="s">
        <v>226</v>
      </c>
      <c r="C28" t="s">
        <v>198</v>
      </c>
      <c r="D28">
        <v>4520</v>
      </c>
    </row>
    <row r="29" spans="1:5" ht="27" x14ac:dyDescent="0.15">
      <c r="A29" s="11">
        <f>IF(ISNUMBER(INDEX(希望端末入力フォーム!$B$9:$B$65535,MATCH(D29,希望端末入力フォーム!$C$9:$C$65535,0),1))=TRUE,1,0)</f>
        <v>0</v>
      </c>
      <c r="B29" s="26" t="s">
        <v>227</v>
      </c>
      <c r="C29" t="s">
        <v>198</v>
      </c>
      <c r="D29">
        <v>4521</v>
      </c>
    </row>
    <row r="30" spans="1:5" ht="27" x14ac:dyDescent="0.15">
      <c r="A30" s="11">
        <f>IF(ISNUMBER(INDEX(希望端末入力フォーム!$B$9:$B$65535,MATCH(D30,希望端末入力フォーム!$C$9:$C$65535,0),1))=TRUE,1,0)</f>
        <v>0</v>
      </c>
      <c r="B30" s="26" t="s">
        <v>228</v>
      </c>
      <c r="C30" t="s">
        <v>198</v>
      </c>
      <c r="D30">
        <v>4529</v>
      </c>
    </row>
    <row r="31" spans="1:5" x14ac:dyDescent="0.15">
      <c r="A31" s="11">
        <f>IF(ISNUMBER(INDEX(希望端末入力フォーム!$B$9:$B$65535,MATCH(D31,希望端末入力フォーム!$C$9:$C$65535,0),1))=TRUE,1,0)</f>
        <v>0</v>
      </c>
      <c r="B31" s="26" t="s">
        <v>229</v>
      </c>
      <c r="C31" t="s">
        <v>198</v>
      </c>
      <c r="D31">
        <v>4575</v>
      </c>
    </row>
    <row r="32" spans="1:5" x14ac:dyDescent="0.15">
      <c r="A32" s="11">
        <f>IF(ISNUMBER(INDEX(希望端末入力フォーム!$B$9:$B$65535,MATCH(D32,希望端末入力フォーム!$C$9:$C$65535,0),1))=TRUE,1,0)</f>
        <v>0</v>
      </c>
      <c r="B32" s="26" t="s">
        <v>230</v>
      </c>
      <c r="C32" t="s">
        <v>198</v>
      </c>
      <c r="D32">
        <v>4586</v>
      </c>
    </row>
    <row r="33" spans="1:4" x14ac:dyDescent="0.15">
      <c r="A33" s="11">
        <f>IF(ISNUMBER(INDEX(希望端末入力フォーム!$B$9:$B$65535,MATCH(D33,希望端末入力フォーム!$C$9:$C$65535,0),1))=TRUE,1,0)</f>
        <v>0</v>
      </c>
      <c r="B33" s="45" t="s">
        <v>231</v>
      </c>
      <c r="C33" t="s">
        <v>198</v>
      </c>
      <c r="D33">
        <v>4587</v>
      </c>
    </row>
    <row r="34" spans="1:4" x14ac:dyDescent="0.15">
      <c r="A34" s="11">
        <f>IF(ISNUMBER(INDEX(希望端末入力フォーム!$B$9:$B$65535,MATCH(D34,希望端末入力フォーム!$C$9:$C$65535,0),1))=TRUE,1,0)</f>
        <v>0</v>
      </c>
      <c r="B34" s="26" t="s">
        <v>232</v>
      </c>
      <c r="C34" t="s">
        <v>198</v>
      </c>
      <c r="D34">
        <v>4603</v>
      </c>
    </row>
    <row r="35" spans="1:4" x14ac:dyDescent="0.15">
      <c r="A35" s="11">
        <f>IF(ISNUMBER(INDEX(希望端末入力フォーム!$B$9:$B$65535,MATCH(D35,希望端末入力フォーム!$C$9:$C$65535,0),1))=TRUE,1,0)</f>
        <v>0</v>
      </c>
      <c r="B35" s="17" t="s">
        <v>233</v>
      </c>
      <c r="C35" t="s">
        <v>198</v>
      </c>
      <c r="D35">
        <v>4604</v>
      </c>
    </row>
    <row r="36" spans="1:4" x14ac:dyDescent="0.15">
      <c r="A36" s="11">
        <f>IF(ISNUMBER(INDEX(希望端末入力フォーム!$B$9:$B$65535,MATCH(D36,希望端末入力フォーム!$C$9:$C$65535,0),1))=TRUE,1,0)</f>
        <v>0</v>
      </c>
      <c r="B36" s="4" t="s">
        <v>234</v>
      </c>
      <c r="C36" t="s">
        <v>198</v>
      </c>
      <c r="D36">
        <v>4612</v>
      </c>
    </row>
    <row r="37" spans="1:4" x14ac:dyDescent="0.15">
      <c r="A37" s="11">
        <f>IF(ISNUMBER(INDEX(希望端末入力フォーム!$B$9:$B$65535,MATCH(D37,希望端末入力フォーム!$C$9:$C$65535,0),1))=TRUE,1,0)</f>
        <v>0</v>
      </c>
      <c r="B37" s="5" t="s">
        <v>235</v>
      </c>
      <c r="C37" t="s">
        <v>198</v>
      </c>
      <c r="D37">
        <v>4643</v>
      </c>
    </row>
    <row r="38" spans="1:4" x14ac:dyDescent="0.15">
      <c r="A38" s="11">
        <f>IF(ISNUMBER(INDEX(希望端末入力フォーム!$B$9:$B$65535,MATCH(D38,希望端末入力フォーム!$C$9:$C$65535,0),1))=TRUE,1,0)</f>
        <v>0</v>
      </c>
      <c r="B38" s="5" t="s">
        <v>236</v>
      </c>
      <c r="C38" t="s">
        <v>198</v>
      </c>
      <c r="D38">
        <v>4651</v>
      </c>
    </row>
    <row r="39" spans="1:4" x14ac:dyDescent="0.15">
      <c r="A39" s="11">
        <f>IF(ISNUMBER(INDEX(希望端末入力フォーム!$B$9:$B$65535,MATCH(D39,希望端末入力フォーム!$C$9:$C$65535,0),1))=TRUE,1,0)</f>
        <v>0</v>
      </c>
      <c r="B39" s="5" t="s">
        <v>237</v>
      </c>
      <c r="C39" t="s">
        <v>198</v>
      </c>
      <c r="D39">
        <v>4672</v>
      </c>
    </row>
    <row r="40" spans="1:4" x14ac:dyDescent="0.15">
      <c r="A40" s="11">
        <f>IF(ISNUMBER(INDEX(希望端末入力フォーム!$B$9:$B$65535,MATCH(D40,希望端末入力フォーム!$C$9:$C$65535,0),1))=TRUE,1,0)</f>
        <v>0</v>
      </c>
      <c r="B40" s="6" t="s">
        <v>238</v>
      </c>
      <c r="C40" t="s">
        <v>198</v>
      </c>
      <c r="D40">
        <v>4673</v>
      </c>
    </row>
    <row r="41" spans="1:4" x14ac:dyDescent="0.15">
      <c r="A41" s="11">
        <f>IF(ISNUMBER(INDEX(希望端末入力フォーム!$B$9:$B$65535,MATCH(D41,希望端末入力フォーム!$C$9:$C$65535,0),1))=TRUE,1,0)</f>
        <v>0</v>
      </c>
      <c r="B41" s="6" t="s">
        <v>239</v>
      </c>
      <c r="C41" t="s">
        <v>198</v>
      </c>
      <c r="D41">
        <v>4674</v>
      </c>
    </row>
    <row r="42" spans="1:4" x14ac:dyDescent="0.15">
      <c r="A42" s="11">
        <f>IF(ISNUMBER(INDEX(希望端末入力フォーム!$B$9:$B$65535,MATCH(D42,希望端末入力フォーム!$C$9:$C$65535,0),1))=TRUE,1,0)</f>
        <v>0</v>
      </c>
      <c r="B42" s="6" t="s">
        <v>240</v>
      </c>
      <c r="C42" t="s">
        <v>198</v>
      </c>
      <c r="D42">
        <v>4675</v>
      </c>
    </row>
    <row r="43" spans="1:4" x14ac:dyDescent="0.15">
      <c r="A43" s="11">
        <f>IF(ISNUMBER(INDEX(希望端末入力フォーム!$B$9:$B$65535,MATCH(D43,希望端末入力フォーム!$C$9:$C$65535,0),1))=TRUE,1,0)</f>
        <v>0</v>
      </c>
      <c r="B43" s="5" t="s">
        <v>241</v>
      </c>
      <c r="C43" t="s">
        <v>198</v>
      </c>
      <c r="D43">
        <v>4676</v>
      </c>
    </row>
    <row r="44" spans="1:4" x14ac:dyDescent="0.15">
      <c r="A44" s="11">
        <f>IF(ISNUMBER(INDEX(希望端末入力フォーム!$B$9:$B$65535,MATCH(D44,希望端末入力フォーム!$C$9:$C$65535,0),1))=TRUE,1,0)</f>
        <v>0</v>
      </c>
      <c r="B44" s="5" t="s">
        <v>242</v>
      </c>
      <c r="C44" t="s">
        <v>198</v>
      </c>
      <c r="D44">
        <v>4677</v>
      </c>
    </row>
    <row r="45" spans="1:4" x14ac:dyDescent="0.15">
      <c r="A45" s="11">
        <f>IF(ISNUMBER(INDEX(希望端末入力フォーム!$B$9:$B$65535,MATCH(D45,希望端末入力フォーム!$C$9:$C$65535,0),1))=TRUE,1,0)</f>
        <v>0</v>
      </c>
      <c r="B45" s="7" t="s">
        <v>243</v>
      </c>
      <c r="C45" t="s">
        <v>198</v>
      </c>
      <c r="D45">
        <v>4728</v>
      </c>
    </row>
    <row r="46" spans="1:4" x14ac:dyDescent="0.15">
      <c r="A46" s="11">
        <f>IF(ISNUMBER(INDEX(希望端末入力フォーム!$B$9:$B$65535,MATCH(D46,希望端末入力フォーム!$C$9:$C$65535,0),1))=TRUE,1,0)</f>
        <v>0</v>
      </c>
      <c r="B46" s="6" t="s">
        <v>244</v>
      </c>
      <c r="C46" t="s">
        <v>198</v>
      </c>
      <c r="D46">
        <v>4731</v>
      </c>
    </row>
    <row r="47" spans="1:4" x14ac:dyDescent="0.15">
      <c r="A47" s="11">
        <f>IF(ISNUMBER(INDEX(希望端末入力フォーム!$B$9:$B$65535,MATCH(D47,希望端末入力フォーム!$C$9:$C$65535,0),1))=TRUE,1,0)</f>
        <v>0</v>
      </c>
      <c r="B47" s="6" t="s">
        <v>245</v>
      </c>
      <c r="C47" t="s">
        <v>198</v>
      </c>
      <c r="D47">
        <v>4773</v>
      </c>
    </row>
    <row r="48" spans="1:4" x14ac:dyDescent="0.15">
      <c r="A48" s="11">
        <f>IF(ISNUMBER(INDEX(希望端末入力フォーム!$B$9:$B$65535,MATCH(D48,希望端末入力フォーム!$C$9:$C$65535,0),1))=TRUE,1,0)</f>
        <v>0</v>
      </c>
      <c r="B48" s="6" t="s">
        <v>246</v>
      </c>
      <c r="C48" t="s">
        <v>198</v>
      </c>
      <c r="D48">
        <v>4774</v>
      </c>
    </row>
    <row r="49" spans="1:4" x14ac:dyDescent="0.15">
      <c r="A49" s="11">
        <f>IF(ISNUMBER(INDEX(希望端末入力フォーム!$B$9:$B$65535,MATCH(D49,希望端末入力フォーム!$C$9:$C$65535,0),1))=TRUE,1,0)</f>
        <v>0</v>
      </c>
      <c r="B49" s="6" t="s">
        <v>247</v>
      </c>
      <c r="C49" t="s">
        <v>198</v>
      </c>
      <c r="D49">
        <v>4775</v>
      </c>
    </row>
    <row r="50" spans="1:4" x14ac:dyDescent="0.15">
      <c r="A50" s="11">
        <f>IF(ISNUMBER(INDEX(希望端末入力フォーム!$B$9:$B$65535,MATCH(D50,希望端末入力フォーム!$C$9:$C$65535,0),1))=TRUE,1,0)</f>
        <v>0</v>
      </c>
      <c r="B50" s="5" t="s">
        <v>248</v>
      </c>
      <c r="C50" t="s">
        <v>198</v>
      </c>
      <c r="D50">
        <v>4793</v>
      </c>
    </row>
    <row r="51" spans="1:4" x14ac:dyDescent="0.15">
      <c r="A51" s="11">
        <f>IF(ISNUMBER(INDEX(希望端末入力フォーム!$B$9:$B$65535,MATCH(D51,希望端末入力フォーム!$C$9:$C$65535,0),1))=TRUE,1,0)</f>
        <v>0</v>
      </c>
      <c r="B51" s="5" t="s">
        <v>249</v>
      </c>
      <c r="C51" t="s">
        <v>198</v>
      </c>
      <c r="D51">
        <v>4806</v>
      </c>
    </row>
    <row r="52" spans="1:4" x14ac:dyDescent="0.15">
      <c r="A52" s="11">
        <f>IF(ISNUMBER(INDEX(希望端末入力フォーム!$B$9:$B$65535,MATCH(D52,希望端末入力フォーム!$C$9:$C$65535,0),1))=TRUE,1,0)</f>
        <v>0</v>
      </c>
      <c r="B52" s="5" t="s">
        <v>250</v>
      </c>
      <c r="C52" t="s">
        <v>198</v>
      </c>
      <c r="D52">
        <v>4807</v>
      </c>
    </row>
    <row r="53" spans="1:4" x14ac:dyDescent="0.15">
      <c r="A53" s="11">
        <f>IF(ISNUMBER(INDEX(希望端末入力フォーム!$B$9:$B$65535,MATCH(D53,希望端末入力フォーム!$C$9:$C$65535,0),1))=TRUE,1,0)</f>
        <v>0</v>
      </c>
      <c r="B53" s="5" t="s">
        <v>251</v>
      </c>
      <c r="C53" t="s">
        <v>198</v>
      </c>
      <c r="D53">
        <v>4808</v>
      </c>
    </row>
    <row r="54" spans="1:4" x14ac:dyDescent="0.15">
      <c r="A54" s="11">
        <f>IF(ISNUMBER(INDEX(希望端末入力フォーム!$B$9:$B$65535,MATCH(D54,希望端末入力フォーム!$C$9:$C$65535,0),1))=TRUE,1,0)</f>
        <v>0</v>
      </c>
      <c r="B54" s="22" t="s">
        <v>252</v>
      </c>
      <c r="C54" t="s">
        <v>198</v>
      </c>
      <c r="D54">
        <v>4877</v>
      </c>
    </row>
    <row r="55" spans="1:4" x14ac:dyDescent="0.15">
      <c r="A55" s="11">
        <f>IF(ISNUMBER(INDEX(希望端末入力フォーム!$B$9:$B$65535,MATCH(D55,希望端末入力フォーム!$C$9:$C$65535,0),1))=TRUE,1,0)</f>
        <v>0</v>
      </c>
      <c r="B55" s="22" t="s">
        <v>253</v>
      </c>
      <c r="C55" t="s">
        <v>198</v>
      </c>
      <c r="D55">
        <v>4878</v>
      </c>
    </row>
    <row r="56" spans="1:4" x14ac:dyDescent="0.15">
      <c r="A56" s="11">
        <f>IF(ISNUMBER(INDEX(希望端末入力フォーム!$B$9:$B$65535,MATCH(D56,希望端末入力フォーム!$C$9:$C$65535,0),1))=TRUE,1,0)</f>
        <v>0</v>
      </c>
      <c r="B56" s="23" t="s">
        <v>254</v>
      </c>
      <c r="C56" t="s">
        <v>198</v>
      </c>
      <c r="D56">
        <v>4879</v>
      </c>
    </row>
    <row r="57" spans="1:4" x14ac:dyDescent="0.15">
      <c r="A57" s="11">
        <f>IF(ISNUMBER(INDEX(希望端末入力フォーム!$B$9:$B$65535,MATCH(D57,希望端末入力フォーム!$C$9:$C$65535,0),1))=TRUE,1,0)</f>
        <v>0</v>
      </c>
      <c r="B57" s="23" t="s">
        <v>255</v>
      </c>
      <c r="C57" t="s">
        <v>198</v>
      </c>
      <c r="D57">
        <v>4880</v>
      </c>
    </row>
    <row r="58" spans="1:4" x14ac:dyDescent="0.15">
      <c r="A58" s="11">
        <f>IF(ISNUMBER(INDEX(希望端末入力フォーム!$B$9:$B$65535,MATCH(D58,希望端末入力フォーム!$C$9:$C$65535,0),1))=TRUE,1,0)</f>
        <v>0</v>
      </c>
      <c r="B58" s="23" t="s">
        <v>257</v>
      </c>
      <c r="C58" t="s">
        <v>198</v>
      </c>
      <c r="D58">
        <v>1021</v>
      </c>
    </row>
    <row r="59" spans="1:4" x14ac:dyDescent="0.15">
      <c r="A59" s="11">
        <f>IF(ISNUMBER(INDEX(希望端末入力フォーム!$B$9:$B$65535,MATCH(D59,希望端末入力フォーム!$C$9:$C$65535,0),1))=TRUE,1,0)</f>
        <v>0</v>
      </c>
      <c r="B59" s="23" t="s">
        <v>259</v>
      </c>
      <c r="C59" t="s">
        <v>198</v>
      </c>
      <c r="D59">
        <v>1027</v>
      </c>
    </row>
    <row r="60" spans="1:4" x14ac:dyDescent="0.15">
      <c r="A60" s="11">
        <f>IF(ISNUMBER(INDEX(希望端末入力フォーム!$B$9:$B$65535,MATCH(D60,希望端末入力フォーム!$C$9:$C$65535,0),1))=TRUE,1,0)</f>
        <v>0</v>
      </c>
      <c r="B60" s="23" t="s">
        <v>260</v>
      </c>
      <c r="C60" t="s">
        <v>198</v>
      </c>
      <c r="D60">
        <v>3002</v>
      </c>
    </row>
    <row r="61" spans="1:4" x14ac:dyDescent="0.15">
      <c r="A61" s="11">
        <f>IF(ISNUMBER(INDEX(希望端末入力フォーム!$B$9:$B$65535,MATCH(D61,希望端末入力フォーム!$C$9:$C$65535,0),1))=TRUE,1,0)</f>
        <v>0</v>
      </c>
      <c r="B61" s="23" t="s">
        <v>261</v>
      </c>
      <c r="C61" t="s">
        <v>198</v>
      </c>
      <c r="D61">
        <v>3004</v>
      </c>
    </row>
    <row r="62" spans="1:4" x14ac:dyDescent="0.15">
      <c r="A62" s="11">
        <f>IF(ISNUMBER(INDEX(希望端末入力フォーム!$B$9:$B$65535,MATCH(D62,希望端末入力フォーム!$C$9:$C$65535,0),1))=TRUE,1,0)</f>
        <v>0</v>
      </c>
      <c r="B62" s="23" t="s">
        <v>262</v>
      </c>
      <c r="C62" t="s">
        <v>198</v>
      </c>
      <c r="D62">
        <v>3008</v>
      </c>
    </row>
    <row r="63" spans="1:4" x14ac:dyDescent="0.15">
      <c r="A63" s="11">
        <f>IF(ISNUMBER(INDEX(希望端末入力フォーム!$B$9:$B$65535,MATCH(D63,希望端末入力フォーム!$C$9:$C$65535,0),1))=TRUE,1,0)</f>
        <v>0</v>
      </c>
      <c r="B63" s="23" t="s">
        <v>263</v>
      </c>
      <c r="C63" t="s">
        <v>198</v>
      </c>
      <c r="D63">
        <v>3009</v>
      </c>
    </row>
    <row r="64" spans="1:4" x14ac:dyDescent="0.15">
      <c r="A64" s="11">
        <f>IF(ISNUMBER(INDEX(希望端末入力フォーム!$B$9:$B$65535,MATCH(D64,希望端末入力フォーム!$C$9:$C$65535,0),1))=TRUE,1,0)</f>
        <v>0</v>
      </c>
      <c r="B64" s="23" t="s">
        <v>264</v>
      </c>
      <c r="C64" t="s">
        <v>198</v>
      </c>
      <c r="D64">
        <v>3092</v>
      </c>
    </row>
    <row r="65" spans="1:4" x14ac:dyDescent="0.15">
      <c r="A65" s="11">
        <f>IF(ISNUMBER(INDEX(希望端末入力フォーム!$B$9:$B$65535,MATCH(D65,希望端末入力フォーム!$C$9:$C$65535,0),1))=TRUE,1,0)</f>
        <v>0</v>
      </c>
      <c r="B65" s="23" t="s">
        <v>265</v>
      </c>
      <c r="C65" t="s">
        <v>198</v>
      </c>
      <c r="D65">
        <v>3116</v>
      </c>
    </row>
    <row r="66" spans="1:4" x14ac:dyDescent="0.15">
      <c r="A66" s="11">
        <f>IF(ISNUMBER(INDEX(希望端末入力フォーム!$B$9:$B$65535,MATCH(D66,希望端末入力フォーム!$C$9:$C$65535,0),1))=TRUE,1,0)</f>
        <v>0</v>
      </c>
      <c r="B66" s="23" t="s">
        <v>266</v>
      </c>
      <c r="C66" t="s">
        <v>198</v>
      </c>
      <c r="D66">
        <v>3589</v>
      </c>
    </row>
    <row r="67" spans="1:4" x14ac:dyDescent="0.15">
      <c r="A67" s="11">
        <f>IF(ISNUMBER(INDEX(希望端末入力フォーム!$B$9:$B$65535,MATCH(D67,希望端末入力フォーム!$C$9:$C$65535,0),1))=TRUE,1,0)</f>
        <v>0</v>
      </c>
      <c r="B67" s="23" t="s">
        <v>267</v>
      </c>
      <c r="C67" t="s">
        <v>198</v>
      </c>
      <c r="D67">
        <v>3596</v>
      </c>
    </row>
    <row r="68" spans="1:4" x14ac:dyDescent="0.15">
      <c r="A68" s="11">
        <f>IF(ISNUMBER(INDEX(希望端末入力フォーム!$B$9:$B$65535,MATCH(D68,希望端末入力フォーム!$C$9:$C$65535,0),1))=TRUE,1,0)</f>
        <v>0</v>
      </c>
      <c r="B68" s="23" t="s">
        <v>268</v>
      </c>
      <c r="C68" t="s">
        <v>198</v>
      </c>
      <c r="D68">
        <v>3600</v>
      </c>
    </row>
    <row r="69" spans="1:4" x14ac:dyDescent="0.15">
      <c r="A69" s="11">
        <f>IF(ISNUMBER(INDEX(希望端末入力フォーム!$B$9:$B$65535,MATCH(D69,希望端末入力フォーム!$C$9:$C$65535,0),1))=TRUE,1,0)</f>
        <v>0</v>
      </c>
      <c r="B69" s="23" t="s">
        <v>269</v>
      </c>
      <c r="C69" t="s">
        <v>198</v>
      </c>
      <c r="D69">
        <v>3623</v>
      </c>
    </row>
    <row r="70" spans="1:4" x14ac:dyDescent="0.15">
      <c r="A70" s="11">
        <f>IF(ISNUMBER(INDEX(希望端末入力フォーム!$B$9:$B$65535,MATCH(D70,希望端末入力フォーム!$C$9:$C$65535,0),1))=TRUE,1,0)</f>
        <v>0</v>
      </c>
      <c r="B70" s="39" t="s">
        <v>270</v>
      </c>
      <c r="C70" t="s">
        <v>198</v>
      </c>
      <c r="D70">
        <v>3629</v>
      </c>
    </row>
    <row r="71" spans="1:4" x14ac:dyDescent="0.15">
      <c r="A71" s="11">
        <f>IF(ISNUMBER(INDEX(希望端末入力フォーム!$B$9:$B$65535,MATCH(D71,希望端末入力フォーム!$C$9:$C$65535,0),1))=TRUE,1,0)</f>
        <v>0</v>
      </c>
      <c r="B71" s="23" t="s">
        <v>271</v>
      </c>
      <c r="C71" t="s">
        <v>198</v>
      </c>
      <c r="D71">
        <v>3639</v>
      </c>
    </row>
    <row r="72" spans="1:4" x14ac:dyDescent="0.15">
      <c r="A72" s="11">
        <f>IF(ISNUMBER(INDEX(希望端末入力フォーム!$B$9:$B$65535,MATCH(D72,希望端末入力フォーム!$C$9:$C$65535,0),1))=TRUE,1,0)</f>
        <v>0</v>
      </c>
      <c r="B72" s="23" t="s">
        <v>272</v>
      </c>
      <c r="C72" t="s">
        <v>198</v>
      </c>
      <c r="D72">
        <v>3664</v>
      </c>
    </row>
    <row r="73" spans="1:4" x14ac:dyDescent="0.15">
      <c r="A73" s="11">
        <f>IF(ISNUMBER(INDEX(希望端末入力フォーム!$B$9:$B$65535,MATCH(D73,希望端末入力フォーム!$C$9:$C$65535,0),1))=TRUE,1,0)</f>
        <v>0</v>
      </c>
      <c r="B73" s="39" t="s">
        <v>273</v>
      </c>
      <c r="C73" t="s">
        <v>198</v>
      </c>
      <c r="D73">
        <v>3697</v>
      </c>
    </row>
    <row r="74" spans="1:4" x14ac:dyDescent="0.15">
      <c r="A74" s="11">
        <f>IF(ISNUMBER(INDEX(希望端末入力フォーム!$B$9:$B$65535,MATCH(D74,希望端末入力フォーム!$C$9:$C$65535,0),1))=TRUE,1,0)</f>
        <v>0</v>
      </c>
      <c r="B74" s="39" t="s">
        <v>274</v>
      </c>
      <c r="C74" t="s">
        <v>198</v>
      </c>
      <c r="D74">
        <v>3702</v>
      </c>
    </row>
    <row r="75" spans="1:4" x14ac:dyDescent="0.15">
      <c r="A75" s="11">
        <f>IF(ISNUMBER(INDEX(希望端末入力フォーム!$B$9:$B$65535,MATCH(D75,希望端末入力フォーム!$C$9:$C$65535,0),1))=TRUE,1,0)</f>
        <v>0</v>
      </c>
      <c r="B75" s="39" t="s">
        <v>275</v>
      </c>
      <c r="C75" t="s">
        <v>198</v>
      </c>
      <c r="D75">
        <v>3713</v>
      </c>
    </row>
    <row r="76" spans="1:4" x14ac:dyDescent="0.15">
      <c r="A76" s="11">
        <f>IF(ISNUMBER(INDEX(希望端末入力フォーム!$B$9:$B$65535,MATCH(D76,希望端末入力フォーム!$C$9:$C$65535,0),1))=TRUE,1,0)</f>
        <v>0</v>
      </c>
      <c r="B76" s="39" t="s">
        <v>276</v>
      </c>
      <c r="C76" t="s">
        <v>198</v>
      </c>
      <c r="D76">
        <v>3718</v>
      </c>
    </row>
    <row r="77" spans="1:4" x14ac:dyDescent="0.15">
      <c r="A77" s="11">
        <f>IF(ISNUMBER(INDEX(希望端末入力フォーム!$B$9:$B$65535,MATCH(D77,希望端末入力フォーム!$C$9:$C$65535,0),1))=TRUE,1,0)</f>
        <v>0</v>
      </c>
      <c r="B77" s="6" t="s">
        <v>277</v>
      </c>
      <c r="C77" t="s">
        <v>198</v>
      </c>
      <c r="D77">
        <v>3722</v>
      </c>
    </row>
    <row r="78" spans="1:4" x14ac:dyDescent="0.15">
      <c r="A78" s="11">
        <f>IF(ISNUMBER(INDEX(希望端末入力フォーム!$B$9:$B$65535,MATCH(D78,希望端末入力フォーム!$C$9:$C$65535,0),1))=TRUE,1,0)</f>
        <v>0</v>
      </c>
      <c r="B78" s="6" t="s">
        <v>278</v>
      </c>
      <c r="C78" t="s">
        <v>198</v>
      </c>
      <c r="D78">
        <v>3725</v>
      </c>
    </row>
    <row r="79" spans="1:4" x14ac:dyDescent="0.15">
      <c r="A79" s="11">
        <f>IF(ISNUMBER(INDEX(希望端末入力フォーム!$B$9:$B$65535,MATCH(D79,希望端末入力フォーム!$C$9:$C$65535,0),1))=TRUE,1,0)</f>
        <v>0</v>
      </c>
      <c r="B79" s="5" t="s">
        <v>279</v>
      </c>
      <c r="C79" t="s">
        <v>198</v>
      </c>
      <c r="D79">
        <v>3784</v>
      </c>
    </row>
    <row r="80" spans="1:4" x14ac:dyDescent="0.15">
      <c r="A80" s="11">
        <f>IF(ISNUMBER(INDEX(希望端末入力フォーム!$B$9:$B$65535,MATCH(D80,希望端末入力フォーム!$C$9:$C$65535,0),1))=TRUE,1,0)</f>
        <v>0</v>
      </c>
      <c r="B80" s="5" t="s">
        <v>280</v>
      </c>
      <c r="C80" t="s">
        <v>198</v>
      </c>
      <c r="D80">
        <v>3786</v>
      </c>
    </row>
    <row r="81" spans="1:5" x14ac:dyDescent="0.15">
      <c r="A81" s="11">
        <f>IF(ISNUMBER(INDEX(希望端末入力フォーム!$B$9:$B$65535,MATCH(D81,希望端末入力フォーム!$C$9:$C$65535,0),1))=TRUE,1,0)</f>
        <v>0</v>
      </c>
      <c r="B81" s="5" t="s">
        <v>281</v>
      </c>
      <c r="C81" t="s">
        <v>198</v>
      </c>
      <c r="D81">
        <v>3825</v>
      </c>
    </row>
    <row r="82" spans="1:5" x14ac:dyDescent="0.15">
      <c r="A82" s="11">
        <f>IF(ISNUMBER(INDEX(希望端末入力フォーム!$B$9:$B$65535,MATCH(D82,希望端末入力フォーム!$C$9:$C$65535,0),1))=TRUE,1,0)</f>
        <v>0</v>
      </c>
      <c r="B82" s="5" t="s">
        <v>282</v>
      </c>
      <c r="C82" t="s">
        <v>198</v>
      </c>
      <c r="D82">
        <v>3841</v>
      </c>
      <c r="E82" s="8"/>
    </row>
    <row r="83" spans="1:5" x14ac:dyDescent="0.15">
      <c r="A83" s="11">
        <f>IF(ISNUMBER(INDEX(希望端末入力フォーム!$B$9:$B$65535,MATCH(D83,希望端末入力フォーム!$C$9:$C$65535,0),1))=TRUE,1,0)</f>
        <v>0</v>
      </c>
      <c r="B83" s="6" t="s">
        <v>283</v>
      </c>
      <c r="C83" t="s">
        <v>198</v>
      </c>
      <c r="D83">
        <v>3846</v>
      </c>
    </row>
    <row r="84" spans="1:5" x14ac:dyDescent="0.15">
      <c r="A84" s="11">
        <f>IF(ISNUMBER(INDEX(希望端末入力フォーム!$B$9:$B$65535,MATCH(D84,希望端末入力フォーム!$C$9:$C$65535,0),1))=TRUE,1,0)</f>
        <v>0</v>
      </c>
      <c r="B84" s="6" t="s">
        <v>284</v>
      </c>
      <c r="C84" t="s">
        <v>198</v>
      </c>
      <c r="D84">
        <v>3858</v>
      </c>
    </row>
    <row r="85" spans="1:5" x14ac:dyDescent="0.15">
      <c r="A85" s="11">
        <f>IF(ISNUMBER(INDEX(希望端末入力フォーム!$B$9:$B$65535,MATCH(D85,希望端末入力フォーム!$C$9:$C$65535,0),1))=TRUE,1,0)</f>
        <v>0</v>
      </c>
      <c r="B85" s="5" t="s">
        <v>285</v>
      </c>
      <c r="C85" t="s">
        <v>198</v>
      </c>
      <c r="D85">
        <v>3935</v>
      </c>
    </row>
    <row r="86" spans="1:5" x14ac:dyDescent="0.15">
      <c r="A86" s="11">
        <f>IF(ISNUMBER(INDEX(希望端末入力フォーム!$B$9:$B$65535,MATCH(D86,希望端末入力フォーム!$C$9:$C$65535,0),1))=TRUE,1,0)</f>
        <v>0</v>
      </c>
      <c r="B86" s="5" t="s">
        <v>286</v>
      </c>
      <c r="C86" t="s">
        <v>198</v>
      </c>
      <c r="D86">
        <v>3966</v>
      </c>
    </row>
    <row r="87" spans="1:5" x14ac:dyDescent="0.15">
      <c r="A87" s="11">
        <f>IF(ISNUMBER(INDEX(希望端末入力フォーム!$B$9:$B$65535,MATCH(D87,希望端末入力フォーム!$C$9:$C$65535,0),1))=TRUE,1,0)</f>
        <v>0</v>
      </c>
      <c r="B87" s="28" t="s">
        <v>287</v>
      </c>
      <c r="C87" t="s">
        <v>198</v>
      </c>
      <c r="D87">
        <v>3999</v>
      </c>
      <c r="E87" s="8"/>
    </row>
    <row r="88" spans="1:5" x14ac:dyDescent="0.15">
      <c r="A88" s="11">
        <f>IF(ISNUMBER(INDEX(希望端末入力フォーム!$B$9:$B$65535,MATCH(D88,希望端末入力フォーム!$C$9:$C$65535,0),1))=TRUE,1,0)</f>
        <v>0</v>
      </c>
      <c r="B88" s="6" t="s">
        <v>288</v>
      </c>
      <c r="C88" t="s">
        <v>198</v>
      </c>
      <c r="D88">
        <v>4054</v>
      </c>
    </row>
    <row r="89" spans="1:5" x14ac:dyDescent="0.15">
      <c r="A89" s="11">
        <f>IF(ISNUMBER(INDEX(希望端末入力フォーム!$B$9:$B$65535,MATCH(D89,希望端末入力フォーム!$C$9:$C$65535,0),1))=TRUE,1,0)</f>
        <v>0</v>
      </c>
      <c r="B89" s="5" t="s">
        <v>289</v>
      </c>
      <c r="C89" t="s">
        <v>198</v>
      </c>
      <c r="D89">
        <v>4097</v>
      </c>
    </row>
    <row r="90" spans="1:5" x14ac:dyDescent="0.15">
      <c r="A90" s="11">
        <f>IF(ISNUMBER(INDEX(希望端末入力フォーム!$B$9:$B$65535,MATCH(D90,希望端末入力フォーム!$C$9:$C$65535,0),1))=TRUE,1,0)</f>
        <v>0</v>
      </c>
      <c r="B90" s="5" t="s">
        <v>290</v>
      </c>
      <c r="C90" t="s">
        <v>198</v>
      </c>
      <c r="D90">
        <v>4113</v>
      </c>
    </row>
    <row r="91" spans="1:5" x14ac:dyDescent="0.15">
      <c r="A91" s="11">
        <f>IF(ISNUMBER(INDEX(希望端末入力フォーム!$B$9:$B$65535,MATCH(D91,希望端末入力フォーム!$C$9:$C$65535,0),1))=TRUE,1,0)</f>
        <v>0</v>
      </c>
      <c r="B91" s="5" t="s">
        <v>291</v>
      </c>
      <c r="C91" t="s">
        <v>198</v>
      </c>
      <c r="D91">
        <v>4148</v>
      </c>
    </row>
    <row r="92" spans="1:5" x14ac:dyDescent="0.15">
      <c r="A92" s="11">
        <f>IF(ISNUMBER(INDEX(希望端末入力フォーム!$B$9:$B$65535,MATCH(D92,希望端末入力フォーム!$C$9:$C$65535,0),1))=TRUE,1,0)</f>
        <v>0</v>
      </c>
      <c r="B92" s="5" t="s">
        <v>292</v>
      </c>
      <c r="C92" t="s">
        <v>198</v>
      </c>
      <c r="D92">
        <v>4203</v>
      </c>
    </row>
    <row r="93" spans="1:5" x14ac:dyDescent="0.15">
      <c r="A93" s="11">
        <f>IF(ISNUMBER(INDEX(希望端末入力フォーム!$B$9:$B$65535,MATCH(D93,希望端末入力フォーム!$C$9:$C$65535,0),1))=TRUE,1,0)</f>
        <v>0</v>
      </c>
      <c r="B93" s="6" t="s">
        <v>293</v>
      </c>
      <c r="C93" t="s">
        <v>198</v>
      </c>
      <c r="D93">
        <v>4243</v>
      </c>
    </row>
    <row r="94" spans="1:5" x14ac:dyDescent="0.15">
      <c r="A94" s="11">
        <f>IF(ISNUMBER(INDEX(希望端末入力フォーム!$B$9:$B$65535,MATCH(D94,希望端末入力フォーム!$C$9:$C$65535,0),1))=TRUE,1,0)</f>
        <v>0</v>
      </c>
      <c r="B94" s="6" t="s">
        <v>294</v>
      </c>
      <c r="C94" t="s">
        <v>198</v>
      </c>
      <c r="D94">
        <v>4320</v>
      </c>
    </row>
    <row r="95" spans="1:5" x14ac:dyDescent="0.15">
      <c r="A95" s="11">
        <f>IF(ISNUMBER(INDEX(希望端末入力フォーム!$B$9:$B$65535,MATCH(D95,希望端末入力フォーム!$C$9:$C$65535,0),1))=TRUE,1,0)</f>
        <v>0</v>
      </c>
      <c r="B95" s="6" t="s">
        <v>295</v>
      </c>
      <c r="C95" t="s">
        <v>198</v>
      </c>
      <c r="D95">
        <v>4387</v>
      </c>
    </row>
    <row r="96" spans="1:5" x14ac:dyDescent="0.15">
      <c r="A96" s="11">
        <f>IF(ISNUMBER(INDEX(希望端末入力フォーム!$B$9:$B$65535,MATCH(D96,希望端末入力フォーム!$C$9:$C$65535,0),1))=TRUE,1,0)</f>
        <v>0</v>
      </c>
      <c r="B96" s="5" t="s">
        <v>296</v>
      </c>
      <c r="C96" t="s">
        <v>198</v>
      </c>
      <c r="D96">
        <v>4399</v>
      </c>
    </row>
    <row r="97" spans="1:5" x14ac:dyDescent="0.15">
      <c r="A97" s="11">
        <f>IF(ISNUMBER(INDEX(希望端末入力フォーム!$B$9:$B$65535,MATCH(D97,希望端末入力フォーム!$C$9:$C$65535,0),1))=TRUE,1,0)</f>
        <v>0</v>
      </c>
      <c r="B97" s="5" t="s">
        <v>297</v>
      </c>
      <c r="C97" t="s">
        <v>198</v>
      </c>
      <c r="D97">
        <v>4431</v>
      </c>
    </row>
    <row r="98" spans="1:5" x14ac:dyDescent="0.15">
      <c r="A98" s="11">
        <f>IF(ISNUMBER(INDEX(希望端末入力フォーム!$B$9:$B$65535,MATCH(D98,希望端末入力フォーム!$C$9:$C$65535,0),1))=TRUE,1,0)</f>
        <v>0</v>
      </c>
      <c r="B98" s="6" t="s">
        <v>298</v>
      </c>
      <c r="C98" t="s">
        <v>198</v>
      </c>
      <c r="D98">
        <v>4479</v>
      </c>
    </row>
    <row r="99" spans="1:5" x14ac:dyDescent="0.15">
      <c r="A99" s="11">
        <f>IF(ISNUMBER(INDEX(希望端末入力フォーム!$B$9:$B$65535,MATCH(D99,希望端末入力フォーム!$C$9:$C$65535,0),1))=TRUE,1,0)</f>
        <v>0</v>
      </c>
      <c r="B99" s="22" t="s">
        <v>299</v>
      </c>
      <c r="C99" t="s">
        <v>198</v>
      </c>
      <c r="D99">
        <v>4497</v>
      </c>
    </row>
    <row r="100" spans="1:5" x14ac:dyDescent="0.15">
      <c r="A100" s="11">
        <f>IF(ISNUMBER(INDEX(希望端末入力フォーム!$B$9:$B$65535,MATCH(D100,希望端末入力フォーム!$C$9:$C$65535,0),1))=TRUE,1,0)</f>
        <v>0</v>
      </c>
      <c r="B100" s="22" t="s">
        <v>300</v>
      </c>
      <c r="C100" t="s">
        <v>198</v>
      </c>
      <c r="D100">
        <v>4517</v>
      </c>
    </row>
    <row r="101" spans="1:5" x14ac:dyDescent="0.15">
      <c r="A101" s="11">
        <f>IF(ISNUMBER(INDEX(希望端末入力フォーム!$B$9:$B$65535,MATCH(D101,希望端末入力フォーム!$C$9:$C$65535,0),1))=TRUE,1,0)</f>
        <v>0</v>
      </c>
      <c r="B101" s="23" t="s">
        <v>301</v>
      </c>
      <c r="C101" t="s">
        <v>198</v>
      </c>
      <c r="D101">
        <v>4566</v>
      </c>
    </row>
    <row r="102" spans="1:5" x14ac:dyDescent="0.15">
      <c r="A102" s="11">
        <f>IF(ISNUMBER(INDEX(希望端末入力フォーム!$B$9:$B$65535,MATCH(D102,希望端末入力フォーム!$C$9:$C$65535,0),1))=TRUE,1,0)</f>
        <v>0</v>
      </c>
      <c r="B102" s="23" t="s">
        <v>302</v>
      </c>
      <c r="C102" t="s">
        <v>198</v>
      </c>
      <c r="D102">
        <v>4602</v>
      </c>
    </row>
    <row r="103" spans="1:5" x14ac:dyDescent="0.15">
      <c r="A103" s="11">
        <f>IF(ISNUMBER(INDEX(希望端末入力フォーム!$B$9:$B$65535,MATCH(D103,希望端末入力フォーム!$C$9:$C$65535,0),1))=TRUE,1,0)</f>
        <v>0</v>
      </c>
      <c r="B103" s="23" t="s">
        <v>303</v>
      </c>
      <c r="C103" t="s">
        <v>198</v>
      </c>
      <c r="D103">
        <v>4622</v>
      </c>
    </row>
    <row r="104" spans="1:5" x14ac:dyDescent="0.15">
      <c r="A104" s="11">
        <f>IF(ISNUMBER(INDEX(希望端末入力フォーム!$B$9:$B$65535,MATCH(D104,希望端末入力フォーム!$C$9:$C$65535,0),1))=TRUE,1,0)</f>
        <v>0</v>
      </c>
      <c r="B104" s="23" t="s">
        <v>304</v>
      </c>
      <c r="C104" t="s">
        <v>198</v>
      </c>
      <c r="D104">
        <v>4655</v>
      </c>
    </row>
    <row r="105" spans="1:5" x14ac:dyDescent="0.15">
      <c r="A105" s="11">
        <f>IF(ISNUMBER(INDEX(希望端末入力フォーム!$B$9:$B$65535,MATCH(D105,希望端末入力フォーム!$C$9:$C$65535,0),1))=TRUE,1,0)</f>
        <v>0</v>
      </c>
      <c r="B105" s="24" t="s">
        <v>305</v>
      </c>
      <c r="C105" t="s">
        <v>198</v>
      </c>
      <c r="D105">
        <v>4703</v>
      </c>
    </row>
    <row r="106" spans="1:5" x14ac:dyDescent="0.15">
      <c r="A106" s="11">
        <f>IF(ISNUMBER(INDEX(希望端末入力フォーム!$B$9:$B$65535,MATCH(D106,希望端末入力フォーム!$C$9:$C$65535,0),1))=TRUE,1,0)</f>
        <v>0</v>
      </c>
      <c r="B106" s="23" t="s">
        <v>306</v>
      </c>
      <c r="C106" t="s">
        <v>198</v>
      </c>
      <c r="D106">
        <v>4758</v>
      </c>
    </row>
    <row r="107" spans="1:5" x14ac:dyDescent="0.15">
      <c r="A107" s="11">
        <f>IF(ISNUMBER(INDEX(希望端末入力フォーム!$B$9:$B$65535,MATCH(D107,希望端末入力フォーム!$C$9:$C$65535,0),1))=TRUE,1,0)</f>
        <v>0</v>
      </c>
      <c r="B107" s="24" t="s">
        <v>307</v>
      </c>
      <c r="C107" t="s">
        <v>198</v>
      </c>
      <c r="D107">
        <v>4766</v>
      </c>
    </row>
    <row r="108" spans="1:5" x14ac:dyDescent="0.15">
      <c r="A108" s="11">
        <f>IF(ISNUMBER(INDEX(希望端末入力フォーム!$B$9:$B$65535,MATCH(D108,希望端末入力フォーム!$C$9:$C$65535,0),1))=TRUE,1,0)</f>
        <v>0</v>
      </c>
      <c r="B108" s="23" t="s">
        <v>308</v>
      </c>
      <c r="C108" t="s">
        <v>198</v>
      </c>
      <c r="D108">
        <v>4817</v>
      </c>
      <c r="E108" s="14"/>
    </row>
    <row r="109" spans="1:5" x14ac:dyDescent="0.15">
      <c r="A109" s="11">
        <f>IF(ISNUMBER(INDEX(希望端末入力フォーム!$B$9:$B$65535,MATCH(D109,希望端末入力フォーム!$C$9:$C$65535,0),1))=TRUE,1,0)</f>
        <v>0</v>
      </c>
      <c r="B109" s="23" t="s">
        <v>309</v>
      </c>
      <c r="C109" t="s">
        <v>198</v>
      </c>
      <c r="D109">
        <v>4819</v>
      </c>
    </row>
    <row r="110" spans="1:5" x14ac:dyDescent="0.15">
      <c r="A110" s="11">
        <f>IF(ISNUMBER(INDEX(希望端末入力フォーム!$B$9:$B$65535,MATCH(D110,希望端末入力フォーム!$C$9:$C$65535,0),1))=TRUE,1,0)</f>
        <v>0</v>
      </c>
      <c r="B110" s="23" t="s">
        <v>310</v>
      </c>
      <c r="C110" t="s">
        <v>198</v>
      </c>
      <c r="D110">
        <v>4859</v>
      </c>
    </row>
    <row r="111" spans="1:5" x14ac:dyDescent="0.15">
      <c r="A111" s="11">
        <f>IF(ISNUMBER(INDEX(希望端末入力フォーム!$B$9:$B$65535,MATCH(D111,希望端末入力フォーム!$C$9:$C$65535,0),1))=TRUE,1,0)</f>
        <v>0</v>
      </c>
      <c r="B111" s="23" t="s">
        <v>311</v>
      </c>
      <c r="C111" t="s">
        <v>198</v>
      </c>
      <c r="D111">
        <v>4867</v>
      </c>
    </row>
    <row r="112" spans="1:5" x14ac:dyDescent="0.15">
      <c r="A112" s="11">
        <f>IF(ISNUMBER(INDEX(希望端末入力フォーム!$B$9:$B$65535,MATCH(D112,希望端末入力フォーム!$C$9:$C$65535,0),1))=TRUE,1,0)</f>
        <v>0</v>
      </c>
      <c r="B112" s="23" t="s">
        <v>312</v>
      </c>
      <c r="C112" t="s">
        <v>198</v>
      </c>
      <c r="D112">
        <v>4869</v>
      </c>
    </row>
    <row r="113" spans="1:4" x14ac:dyDescent="0.15">
      <c r="A113" s="11">
        <f>IF(ISNUMBER(INDEX(希望端末入力フォーム!$B$9:$B$65535,MATCH(D113,希望端末入力フォーム!$C$9:$C$65535,0),1))=TRUE,1,0)</f>
        <v>0</v>
      </c>
      <c r="B113" s="23" t="s">
        <v>313</v>
      </c>
      <c r="C113" t="s">
        <v>198</v>
      </c>
      <c r="D113">
        <v>4906</v>
      </c>
    </row>
    <row r="114" spans="1:4" x14ac:dyDescent="0.15">
      <c r="A114" s="11">
        <f>IF(ISNUMBER(INDEX(希望端末入力フォーム!$B$9:$B$65535,MATCH(D114,希望端末入力フォーム!$C$9:$C$65535,0),1))=TRUE,1,0)</f>
        <v>0</v>
      </c>
      <c r="B114" s="23" t="s">
        <v>315</v>
      </c>
      <c r="C114" t="s">
        <v>198</v>
      </c>
      <c r="D114">
        <v>1018</v>
      </c>
    </row>
    <row r="115" spans="1:4" x14ac:dyDescent="0.15">
      <c r="A115" s="11">
        <f>IF(ISNUMBER(INDEX(希望端末入力フォーム!$B$9:$B$65535,MATCH(D115,希望端末入力フォーム!$C$9:$C$65535,0),1))=TRUE,1,0)</f>
        <v>0</v>
      </c>
      <c r="B115" s="23" t="s">
        <v>316</v>
      </c>
      <c r="C115" t="s">
        <v>198</v>
      </c>
      <c r="D115">
        <v>1030</v>
      </c>
    </row>
    <row r="116" spans="1:4" x14ac:dyDescent="0.15">
      <c r="A116" s="11">
        <f>IF(ISNUMBER(INDEX(希望端末入力フォーム!$B$9:$B$65535,MATCH(D116,希望端末入力フォーム!$C$9:$C$65535,0),1))=TRUE,1,0)</f>
        <v>0</v>
      </c>
      <c r="B116" s="23" t="s">
        <v>317</v>
      </c>
      <c r="C116" t="s">
        <v>198</v>
      </c>
      <c r="D116">
        <v>3006</v>
      </c>
    </row>
    <row r="117" spans="1:4" x14ac:dyDescent="0.15">
      <c r="A117" s="11">
        <f>IF(ISNUMBER(INDEX(希望端末入力フォーム!$B$9:$B$65535,MATCH(D117,希望端末入力フォーム!$C$9:$C$65535,0),1))=TRUE,1,0)</f>
        <v>0</v>
      </c>
      <c r="B117" s="23" t="s">
        <v>319</v>
      </c>
      <c r="C117" t="s">
        <v>198</v>
      </c>
      <c r="D117">
        <v>3011</v>
      </c>
    </row>
    <row r="118" spans="1:4" x14ac:dyDescent="0.15">
      <c r="A118" s="11">
        <f>IF(ISNUMBER(INDEX(希望端末入力フォーム!$B$9:$B$65535,MATCH(D118,希望端末入力フォーム!$C$9:$C$65535,0),1))=TRUE,1,0)</f>
        <v>0</v>
      </c>
      <c r="B118" s="39" t="s">
        <v>320</v>
      </c>
      <c r="C118" t="s">
        <v>198</v>
      </c>
      <c r="D118">
        <v>3021</v>
      </c>
    </row>
    <row r="119" spans="1:4" x14ac:dyDescent="0.15">
      <c r="A119" s="11">
        <f>IF(ISNUMBER(INDEX(希望端末入力フォーム!$B$9:$B$65535,MATCH(D119,希望端末入力フォーム!$C$9:$C$65535,0),1))=TRUE,1,0)</f>
        <v>0</v>
      </c>
      <c r="B119" s="23" t="s">
        <v>321</v>
      </c>
      <c r="C119" t="s">
        <v>198</v>
      </c>
      <c r="D119">
        <v>3030</v>
      </c>
    </row>
    <row r="120" spans="1:4" x14ac:dyDescent="0.15">
      <c r="A120" s="11">
        <f>IF(ISNUMBER(INDEX(希望端末入力フォーム!$B$9:$B$65535,MATCH(D120,希望端末入力フォーム!$C$9:$C$65535,0),1))=TRUE,1,0)</f>
        <v>0</v>
      </c>
      <c r="B120" s="39" t="s">
        <v>322</v>
      </c>
      <c r="C120" t="s">
        <v>198</v>
      </c>
      <c r="D120">
        <v>3041</v>
      </c>
    </row>
    <row r="121" spans="1:4" x14ac:dyDescent="0.15">
      <c r="A121" s="11">
        <f>IF(ISNUMBER(INDEX(希望端末入力フォーム!$B$9:$B$65535,MATCH(D121,希望端末入力フォーム!$C$9:$C$65535,0),1))=TRUE,1,0)</f>
        <v>0</v>
      </c>
      <c r="B121" s="39" t="s">
        <v>323</v>
      </c>
      <c r="C121" t="s">
        <v>198</v>
      </c>
      <c r="D121">
        <v>3077</v>
      </c>
    </row>
    <row r="122" spans="1:4" x14ac:dyDescent="0.15">
      <c r="A122" s="11">
        <f>IF(ISNUMBER(INDEX(希望端末入力フォーム!$B$9:$B$65535,MATCH(D122,希望端末入力フォーム!$C$9:$C$65535,0),1))=TRUE,1,0)</f>
        <v>0</v>
      </c>
      <c r="B122" s="5" t="s">
        <v>324</v>
      </c>
      <c r="C122" t="s">
        <v>198</v>
      </c>
      <c r="D122">
        <v>3105</v>
      </c>
    </row>
    <row r="123" spans="1:4" x14ac:dyDescent="0.15">
      <c r="A123" s="11">
        <f>IF(ISNUMBER(INDEX(希望端末入力フォーム!$B$9:$B$65535,MATCH(D123,希望端末入力フォーム!$C$9:$C$65535,0),1))=TRUE,1,0)</f>
        <v>0</v>
      </c>
      <c r="B123" s="6" t="s">
        <v>325</v>
      </c>
      <c r="C123" t="s">
        <v>198</v>
      </c>
      <c r="D123">
        <v>3107</v>
      </c>
    </row>
    <row r="124" spans="1:4" x14ac:dyDescent="0.15">
      <c r="A124" s="11">
        <f>IF(ISNUMBER(INDEX(希望端末入力フォーム!$B$9:$B$65535,MATCH(D124,希望端末入力フォーム!$C$9:$C$65535,0),1))=TRUE,1,0)</f>
        <v>0</v>
      </c>
      <c r="B124" s="5" t="s">
        <v>326</v>
      </c>
      <c r="C124" t="s">
        <v>198</v>
      </c>
      <c r="D124">
        <v>3569</v>
      </c>
    </row>
    <row r="125" spans="1:4" x14ac:dyDescent="0.15">
      <c r="A125" s="11">
        <f>IF(ISNUMBER(INDEX(希望端末入力フォーム!$B$9:$B$65535,MATCH(D125,希望端末入力フォーム!$C$9:$C$65535,0),1))=TRUE,1,0)</f>
        <v>0</v>
      </c>
      <c r="B125" s="6" t="s">
        <v>327</v>
      </c>
      <c r="C125" t="s">
        <v>198</v>
      </c>
      <c r="D125">
        <v>3606</v>
      </c>
    </row>
    <row r="126" spans="1:4" x14ac:dyDescent="0.15">
      <c r="A126" s="11">
        <f>IF(ISNUMBER(INDEX(希望端末入力フォーム!$B$9:$B$65535,MATCH(D126,希望端末入力フォーム!$C$9:$C$65535,0),1))=TRUE,1,0)</f>
        <v>0</v>
      </c>
      <c r="B126" s="10" t="s">
        <v>328</v>
      </c>
      <c r="C126" t="s">
        <v>198</v>
      </c>
      <c r="D126">
        <v>3626</v>
      </c>
    </row>
    <row r="127" spans="1:4" x14ac:dyDescent="0.15">
      <c r="A127" s="11">
        <f>IF(ISNUMBER(INDEX(希望端末入力フォーム!$B$9:$B$65535,MATCH(D127,希望端末入力フォーム!$C$9:$C$65535,0),1))=TRUE,1,0)</f>
        <v>0</v>
      </c>
      <c r="B127" s="6" t="s">
        <v>329</v>
      </c>
      <c r="C127" t="s">
        <v>198</v>
      </c>
      <c r="D127">
        <v>3638</v>
      </c>
    </row>
    <row r="128" spans="1:4" x14ac:dyDescent="0.15">
      <c r="A128" s="11">
        <f>IF(ISNUMBER(INDEX(希望端末入力フォーム!$B$9:$B$65535,MATCH(D128,希望端末入力フォーム!$C$9:$C$65535,0),1))=TRUE,1,0)</f>
        <v>0</v>
      </c>
      <c r="B128" s="6" t="s">
        <v>330</v>
      </c>
      <c r="C128" t="s">
        <v>198</v>
      </c>
      <c r="D128">
        <v>3641</v>
      </c>
    </row>
    <row r="129" spans="1:4" x14ac:dyDescent="0.15">
      <c r="A129" s="11">
        <f>IF(ISNUMBER(INDEX(希望端末入力フォーム!$B$9:$B$65535,MATCH(D129,希望端末入力フォーム!$C$9:$C$65535,0),1))=TRUE,1,0)</f>
        <v>0</v>
      </c>
      <c r="B129" s="6" t="s">
        <v>331</v>
      </c>
      <c r="C129" t="s">
        <v>198</v>
      </c>
      <c r="D129">
        <v>3653</v>
      </c>
    </row>
    <row r="130" spans="1:4" x14ac:dyDescent="0.15">
      <c r="A130" s="11">
        <f>IF(ISNUMBER(INDEX(希望端末入力フォーム!$B$9:$B$65535,MATCH(D130,希望端末入力フォーム!$C$9:$C$65535,0),1))=TRUE,1,0)</f>
        <v>0</v>
      </c>
      <c r="B130" s="6" t="s">
        <v>332</v>
      </c>
      <c r="C130" t="s">
        <v>198</v>
      </c>
      <c r="D130">
        <v>3658</v>
      </c>
    </row>
    <row r="131" spans="1:4" x14ac:dyDescent="0.15">
      <c r="A131" s="11">
        <f>IF(ISNUMBER(INDEX(希望端末入力フォーム!$B$9:$B$65535,MATCH(D131,希望端末入力フォーム!$C$9:$C$65535,0),1))=TRUE,1,0)</f>
        <v>0</v>
      </c>
      <c r="B131" s="6" t="s">
        <v>333</v>
      </c>
      <c r="C131" t="s">
        <v>198</v>
      </c>
      <c r="D131">
        <v>3677</v>
      </c>
    </row>
    <row r="132" spans="1:4" x14ac:dyDescent="0.15">
      <c r="A132" s="11">
        <f>IF(ISNUMBER(INDEX(希望端末入力フォーム!$B$9:$B$65535,MATCH(D132,希望端末入力フォーム!$C$9:$C$65535,0),1))=TRUE,1,0)</f>
        <v>0</v>
      </c>
      <c r="B132" s="5" t="s">
        <v>334</v>
      </c>
      <c r="C132" t="s">
        <v>198</v>
      </c>
      <c r="D132">
        <v>3682</v>
      </c>
    </row>
    <row r="133" spans="1:4" x14ac:dyDescent="0.15">
      <c r="A133" s="11">
        <f>IF(ISNUMBER(INDEX(希望端末入力フォーム!$B$9:$B$65535,MATCH(D133,希望端末入力フォーム!$C$9:$C$65535,0),1))=TRUE,1,0)</f>
        <v>0</v>
      </c>
      <c r="B133" s="5" t="s">
        <v>335</v>
      </c>
      <c r="C133" t="s">
        <v>198</v>
      </c>
      <c r="D133">
        <v>3696</v>
      </c>
    </row>
    <row r="134" spans="1:4" x14ac:dyDescent="0.15">
      <c r="A134" s="11">
        <f>IF(ISNUMBER(INDEX(希望端末入力フォーム!$B$9:$B$65535,MATCH(D134,希望端末入力フォーム!$C$9:$C$65535,0),1))=TRUE,1,0)</f>
        <v>0</v>
      </c>
      <c r="B134" s="5" t="s">
        <v>336</v>
      </c>
      <c r="C134" t="s">
        <v>198</v>
      </c>
      <c r="D134">
        <v>3714</v>
      </c>
    </row>
    <row r="135" spans="1:4" x14ac:dyDescent="0.15">
      <c r="A135" s="11">
        <f>IF(ISNUMBER(INDEX(希望端末入力フォーム!$B$9:$B$65535,MATCH(D135,希望端末入力フォーム!$C$9:$C$65535,0),1))=TRUE,1,0)</f>
        <v>0</v>
      </c>
      <c r="B135" s="5" t="s">
        <v>337</v>
      </c>
      <c r="C135" t="s">
        <v>198</v>
      </c>
      <c r="D135">
        <v>3719</v>
      </c>
    </row>
    <row r="136" spans="1:4" x14ac:dyDescent="0.15">
      <c r="A136" s="11">
        <f>IF(ISNUMBER(INDEX(希望端末入力フォーム!$B$9:$B$65535,MATCH(D136,希望端末入力フォーム!$C$9:$C$65535,0),1))=TRUE,1,0)</f>
        <v>0</v>
      </c>
      <c r="B136" s="6" t="s">
        <v>338</v>
      </c>
      <c r="C136" t="s">
        <v>198</v>
      </c>
      <c r="D136">
        <v>3733</v>
      </c>
    </row>
    <row r="137" spans="1:4" x14ac:dyDescent="0.15">
      <c r="A137" s="11">
        <f>IF(ISNUMBER(INDEX(希望端末入力フォーム!$B$9:$B$65535,MATCH(D137,希望端末入力フォーム!$C$9:$C$65535,0),1))=TRUE,1,0)</f>
        <v>0</v>
      </c>
      <c r="B137" s="6" t="s">
        <v>339</v>
      </c>
      <c r="C137" t="s">
        <v>198</v>
      </c>
      <c r="D137">
        <v>3745</v>
      </c>
    </row>
    <row r="138" spans="1:4" x14ac:dyDescent="0.15">
      <c r="A138" s="11">
        <f>IF(ISNUMBER(INDEX(希望端末入力フォーム!$B$9:$B$65535,MATCH(D138,希望端末入力フォーム!$C$9:$C$65535,0),1))=TRUE,1,0)</f>
        <v>0</v>
      </c>
      <c r="B138" s="6" t="s">
        <v>340</v>
      </c>
      <c r="C138" t="s">
        <v>198</v>
      </c>
      <c r="D138">
        <v>3754</v>
      </c>
    </row>
    <row r="139" spans="1:4" x14ac:dyDescent="0.15">
      <c r="A139" s="11">
        <f>IF(ISNUMBER(INDEX(希望端末入力フォーム!$B$9:$B$65535,MATCH(D139,希望端末入力フォーム!$C$9:$C$65535,0),1))=TRUE,1,0)</f>
        <v>0</v>
      </c>
      <c r="B139" s="6" t="s">
        <v>341</v>
      </c>
      <c r="C139" t="s">
        <v>198</v>
      </c>
      <c r="D139">
        <v>3824</v>
      </c>
    </row>
    <row r="140" spans="1:4" x14ac:dyDescent="0.15">
      <c r="A140" s="11">
        <f>IF(ISNUMBER(INDEX(希望端末入力フォーム!$B$9:$B$65535,MATCH(D140,希望端末入力フォーム!$C$9:$C$65535,0),1))=TRUE,1,0)</f>
        <v>0</v>
      </c>
      <c r="B140" s="6" t="s">
        <v>342</v>
      </c>
      <c r="C140" t="s">
        <v>198</v>
      </c>
      <c r="D140">
        <v>3842</v>
      </c>
    </row>
    <row r="141" spans="1:4" x14ac:dyDescent="0.15">
      <c r="A141" s="11">
        <f>IF(ISNUMBER(INDEX(希望端末入力フォーム!$B$9:$B$65535,MATCH(D141,希望端末入力フォーム!$C$9:$C$65535,0),1))=TRUE,1,0)</f>
        <v>0</v>
      </c>
      <c r="B141" s="6" t="s">
        <v>343</v>
      </c>
      <c r="C141" t="s">
        <v>198</v>
      </c>
      <c r="D141">
        <v>3924</v>
      </c>
    </row>
    <row r="142" spans="1:4" x14ac:dyDescent="0.15">
      <c r="A142" s="11">
        <f>IF(ISNUMBER(INDEX(希望端末入力フォーム!$B$9:$B$65535,MATCH(D142,希望端末入力フォーム!$C$9:$C$65535,0),1))=TRUE,1,0)</f>
        <v>0</v>
      </c>
      <c r="B142" s="6" t="s">
        <v>344</v>
      </c>
      <c r="C142" t="s">
        <v>198</v>
      </c>
      <c r="D142">
        <v>3965</v>
      </c>
    </row>
    <row r="143" spans="1:4" x14ac:dyDescent="0.15">
      <c r="A143" s="11">
        <f>IF(ISNUMBER(INDEX(希望端末入力フォーム!$B$9:$B$65535,MATCH(D143,希望端末入力フォーム!$C$9:$C$65535,0),1))=TRUE,1,0)</f>
        <v>0</v>
      </c>
      <c r="B143" s="22" t="s">
        <v>345</v>
      </c>
      <c r="C143" t="s">
        <v>198</v>
      </c>
      <c r="D143">
        <v>4068</v>
      </c>
    </row>
    <row r="144" spans="1:4" x14ac:dyDescent="0.15">
      <c r="A144" s="11">
        <f>IF(ISNUMBER(INDEX(希望端末入力フォーム!$B$9:$B$65535,MATCH(D144,希望端末入力フォーム!$C$9:$C$65535,0),1))=TRUE,1,0)</f>
        <v>0</v>
      </c>
      <c r="B144" s="22" t="s">
        <v>346</v>
      </c>
      <c r="C144" t="s">
        <v>198</v>
      </c>
      <c r="D144">
        <v>4078</v>
      </c>
    </row>
    <row r="145" spans="1:5" x14ac:dyDescent="0.15">
      <c r="A145" s="11">
        <f>IF(ISNUMBER(INDEX(希望端末入力フォーム!$B$9:$B$65535,MATCH(D145,希望端末入力フォーム!$C$9:$C$65535,0),1))=TRUE,1,0)</f>
        <v>0</v>
      </c>
      <c r="B145" s="22" t="s">
        <v>347</v>
      </c>
      <c r="C145" t="s">
        <v>198</v>
      </c>
      <c r="D145">
        <v>4123</v>
      </c>
    </row>
    <row r="146" spans="1:5" x14ac:dyDescent="0.15">
      <c r="A146" s="11">
        <f>IF(ISNUMBER(INDEX(希望端末入力フォーム!$B$9:$B$65535,MATCH(D146,希望端末入力フォーム!$C$9:$C$65535,0),1))=TRUE,1,0)</f>
        <v>0</v>
      </c>
      <c r="B146" s="22" t="s">
        <v>348</v>
      </c>
      <c r="C146" t="s">
        <v>198</v>
      </c>
      <c r="D146">
        <v>4131</v>
      </c>
    </row>
    <row r="147" spans="1:5" x14ac:dyDescent="0.15">
      <c r="A147" s="11">
        <f>IF(ISNUMBER(INDEX(希望端末入力フォーム!$B$9:$B$65535,MATCH(D147,希望端末入力フォーム!$C$9:$C$65535,0),1))=TRUE,1,0)</f>
        <v>0</v>
      </c>
      <c r="B147" s="23" t="s">
        <v>349</v>
      </c>
      <c r="C147" t="s">
        <v>198</v>
      </c>
      <c r="D147">
        <v>4149</v>
      </c>
    </row>
    <row r="148" spans="1:5" x14ac:dyDescent="0.15">
      <c r="A148" s="11">
        <f>IF(ISNUMBER(INDEX(希望端末入力フォーム!$B$9:$B$65535,MATCH(D148,希望端末入力フォーム!$C$9:$C$65535,0),1))=TRUE,1,0)</f>
        <v>0</v>
      </c>
      <c r="B148" s="23" t="s">
        <v>350</v>
      </c>
      <c r="C148" t="s">
        <v>198</v>
      </c>
      <c r="D148">
        <v>4180</v>
      </c>
    </row>
    <row r="149" spans="1:5" x14ac:dyDescent="0.15">
      <c r="A149" s="11">
        <f>IF(ISNUMBER(INDEX(希望端末入力フォーム!$B$9:$B$65535,MATCH(D149,希望端末入力フォーム!$C$9:$C$65535,0),1))=TRUE,1,0)</f>
        <v>0</v>
      </c>
      <c r="B149" s="23" t="s">
        <v>351</v>
      </c>
      <c r="C149" t="s">
        <v>198</v>
      </c>
      <c r="D149">
        <v>4256</v>
      </c>
    </row>
    <row r="150" spans="1:5" x14ac:dyDescent="0.15">
      <c r="A150" s="11">
        <f>IF(ISNUMBER(INDEX(希望端末入力フォーム!$B$9:$B$65535,MATCH(D150,希望端末入力フォーム!$C$9:$C$65535,0),1))=TRUE,1,0)</f>
        <v>0</v>
      </c>
      <c r="B150" s="23" t="s">
        <v>352</v>
      </c>
      <c r="C150" t="s">
        <v>198</v>
      </c>
      <c r="D150">
        <v>4293</v>
      </c>
    </row>
    <row r="151" spans="1:5" x14ac:dyDescent="0.15">
      <c r="A151" s="11">
        <f>IF(ISNUMBER(INDEX(希望端末入力フォーム!$B$9:$B$65535,MATCH(D151,希望端末入力フォーム!$C$9:$C$65535,0),1))=TRUE,1,0)</f>
        <v>0</v>
      </c>
      <c r="B151" s="23" t="s">
        <v>353</v>
      </c>
      <c r="C151" t="s">
        <v>198</v>
      </c>
      <c r="D151">
        <v>4298</v>
      </c>
    </row>
    <row r="152" spans="1:5" x14ac:dyDescent="0.15">
      <c r="A152" s="11">
        <f>IF(ISNUMBER(INDEX(希望端末入力フォーム!$B$9:$B$65535,MATCH(D152,希望端末入力フォーム!$C$9:$C$65535,0),1))=TRUE,1,0)</f>
        <v>0</v>
      </c>
      <c r="B152" s="23" t="s">
        <v>354</v>
      </c>
      <c r="C152" t="s">
        <v>198</v>
      </c>
      <c r="D152">
        <v>4315</v>
      </c>
    </row>
    <row r="153" spans="1:5" x14ac:dyDescent="0.15">
      <c r="A153" s="11">
        <f>IF(ISNUMBER(INDEX(希望端末入力フォーム!$B$9:$B$65535,MATCH(D153,希望端末入力フォーム!$C$9:$C$65535,0),1))=TRUE,1,0)</f>
        <v>0</v>
      </c>
      <c r="B153" s="24" t="s">
        <v>355</v>
      </c>
      <c r="C153" t="s">
        <v>198</v>
      </c>
      <c r="D153">
        <v>4400</v>
      </c>
    </row>
    <row r="154" spans="1:5" x14ac:dyDescent="0.15">
      <c r="A154" s="11">
        <f>IF(ISNUMBER(INDEX(希望端末入力フォーム!$B$9:$B$65535,MATCH(D154,希望端末入力フォーム!$C$9:$C$65535,0),1))=TRUE,1,0)</f>
        <v>0</v>
      </c>
      <c r="B154" s="23" t="s">
        <v>356</v>
      </c>
      <c r="C154" t="s">
        <v>198</v>
      </c>
      <c r="D154">
        <v>4436</v>
      </c>
    </row>
    <row r="155" spans="1:5" x14ac:dyDescent="0.15">
      <c r="A155" s="11">
        <f>IF(ISNUMBER(INDEX(希望端末入力フォーム!$B$9:$B$65535,MATCH(D155,希望端末入力フォーム!$C$9:$C$65535,0),1))=TRUE,1,0)</f>
        <v>0</v>
      </c>
      <c r="B155" s="24" t="s">
        <v>357</v>
      </c>
      <c r="C155" t="s">
        <v>198</v>
      </c>
      <c r="D155">
        <v>4447</v>
      </c>
    </row>
    <row r="156" spans="1:5" x14ac:dyDescent="0.15">
      <c r="A156" s="11">
        <f>IF(ISNUMBER(INDEX(希望端末入力フォーム!$B$9:$B$65535,MATCH(D156,希望端末入力フォーム!$C$9:$C$65535,0),1))=TRUE,1,0)</f>
        <v>0</v>
      </c>
      <c r="B156" s="24" t="s">
        <v>358</v>
      </c>
      <c r="C156" t="s">
        <v>198</v>
      </c>
      <c r="D156">
        <v>4484</v>
      </c>
    </row>
    <row r="157" spans="1:5" x14ac:dyDescent="0.15">
      <c r="A157" s="11">
        <f>IF(ISNUMBER(INDEX(希望端末入力フォーム!$B$9:$B$65535,MATCH(D157,希望端末入力フォーム!$C$9:$C$65535,0),1))=TRUE,1,0)</f>
        <v>0</v>
      </c>
      <c r="B157" s="23" t="s">
        <v>359</v>
      </c>
      <c r="C157" t="s">
        <v>198</v>
      </c>
      <c r="D157">
        <v>4551</v>
      </c>
    </row>
    <row r="158" spans="1:5" x14ac:dyDescent="0.15">
      <c r="A158" s="11">
        <f>IF(ISNUMBER(INDEX(希望端末入力フォーム!$B$9:$B$65535,MATCH(D158,希望端末入力フォーム!$C$9:$C$65535,0),1))=TRUE,1,0)</f>
        <v>0</v>
      </c>
      <c r="B158" s="23" t="s">
        <v>360</v>
      </c>
      <c r="C158" t="s">
        <v>198</v>
      </c>
      <c r="D158">
        <v>4559</v>
      </c>
    </row>
    <row r="159" spans="1:5" x14ac:dyDescent="0.15">
      <c r="A159" s="12">
        <f>IF(ISNUMBER(INDEX(希望端末入力フォーム!$B$9:$B$65535,MATCH(D159,希望端末入力フォーム!$C$9:$C$65535,0),1))=TRUE,1,0)</f>
        <v>0</v>
      </c>
      <c r="B159" s="28" t="s">
        <v>361</v>
      </c>
      <c r="C159" t="s">
        <v>198</v>
      </c>
      <c r="D159">
        <v>4574</v>
      </c>
      <c r="E159" s="13"/>
    </row>
    <row r="160" spans="1:5" x14ac:dyDescent="0.15">
      <c r="A160" s="12">
        <f>IF(ISNUMBER(INDEX(希望端末入力フォーム!$B$9:$B$65535,MATCH(D160,希望端末入力フォーム!$C$9:$C$65535,0),1))=TRUE,1,0)</f>
        <v>0</v>
      </c>
      <c r="B160" s="28" t="s">
        <v>362</v>
      </c>
      <c r="C160" t="s">
        <v>198</v>
      </c>
      <c r="D160">
        <v>4618</v>
      </c>
      <c r="E160" s="9"/>
    </row>
    <row r="161" spans="1:5" x14ac:dyDescent="0.15">
      <c r="A161" s="12">
        <f>IF(ISNUMBER(INDEX(希望端末入力フォーム!$B$9:$B$65535,MATCH(D161,希望端末入力フォーム!$C$9:$C$65535,0),1))=TRUE,1,0)</f>
        <v>0</v>
      </c>
      <c r="B161" s="23" t="s">
        <v>363</v>
      </c>
      <c r="C161" t="s">
        <v>198</v>
      </c>
      <c r="D161">
        <v>4646</v>
      </c>
    </row>
    <row r="162" spans="1:5" x14ac:dyDescent="0.15">
      <c r="A162" s="12">
        <f>IF(ISNUMBER(INDEX(希望端末入力フォーム!$B$9:$B$65535,MATCH(D162,希望端末入力フォーム!$C$9:$C$65535,0),1))=TRUE,1,0)</f>
        <v>0</v>
      </c>
      <c r="B162" s="23" t="s">
        <v>364</v>
      </c>
      <c r="C162" t="s">
        <v>198</v>
      </c>
      <c r="D162">
        <v>4713</v>
      </c>
    </row>
    <row r="163" spans="1:5" x14ac:dyDescent="0.15">
      <c r="A163" s="12">
        <f>IF(ISNUMBER(INDEX(希望端末入力フォーム!$B$9:$B$65535,MATCH(D163,希望端末入力フォーム!$C$9:$C$65535,0),1))=TRUE,1,0)</f>
        <v>0</v>
      </c>
      <c r="B163" s="23" t="s">
        <v>365</v>
      </c>
      <c r="C163" t="s">
        <v>198</v>
      </c>
      <c r="D163">
        <v>4726</v>
      </c>
    </row>
    <row r="164" spans="1:5" x14ac:dyDescent="0.15">
      <c r="A164" s="12">
        <f>IF(ISNUMBER(INDEX(希望端末入力フォーム!$B$9:$B$65535,MATCH(D164,希望端末入力フォーム!$C$9:$C$65535,0),1))=TRUE,1,0)</f>
        <v>0</v>
      </c>
      <c r="B164" s="23" t="s">
        <v>366</v>
      </c>
      <c r="C164" t="s">
        <v>198</v>
      </c>
      <c r="D164">
        <v>4742</v>
      </c>
    </row>
    <row r="165" spans="1:5" x14ac:dyDescent="0.15">
      <c r="A165" s="12">
        <f>IF(ISNUMBER(INDEX(希望端末入力フォーム!$B$9:$B$65535,MATCH(D165,希望端末入力フォーム!$C$9:$C$65535,0),1))=TRUE,1,0)</f>
        <v>0</v>
      </c>
      <c r="B165" s="23" t="s">
        <v>367</v>
      </c>
      <c r="C165" t="s">
        <v>198</v>
      </c>
      <c r="D165">
        <v>4827</v>
      </c>
    </row>
    <row r="166" spans="1:5" x14ac:dyDescent="0.15">
      <c r="A166" s="12">
        <f>IF(ISNUMBER(INDEX(希望端末入力フォーム!$B$9:$B$65535,MATCH(D166,希望端末入力フォーム!$C$9:$C$65535,0),1))=TRUE,1,0)</f>
        <v>0</v>
      </c>
      <c r="B166" s="23" t="s">
        <v>369</v>
      </c>
      <c r="C166" t="s">
        <v>198</v>
      </c>
      <c r="D166">
        <v>3622</v>
      </c>
    </row>
    <row r="167" spans="1:5" x14ac:dyDescent="0.15">
      <c r="A167" s="12">
        <f>IF(ISNUMBER(INDEX(希望端末入力フォーム!$B$9:$B$65535,MATCH(D167,希望端末入力フォーム!$C$9:$C$65535,0),1))=TRUE,1,0)</f>
        <v>0</v>
      </c>
      <c r="B167" s="23" t="s">
        <v>370</v>
      </c>
      <c r="C167" t="s">
        <v>198</v>
      </c>
      <c r="D167">
        <v>3655</v>
      </c>
    </row>
    <row r="168" spans="1:5" x14ac:dyDescent="0.15">
      <c r="A168" s="12">
        <f>IF(ISNUMBER(INDEX(希望端末入力フォーム!$B$9:$B$65535,MATCH(D168,希望端末入力フォーム!$C$9:$C$65535,0),1))=TRUE,1,0)</f>
        <v>0</v>
      </c>
      <c r="B168" s="23" t="s">
        <v>371</v>
      </c>
      <c r="C168" t="s">
        <v>198</v>
      </c>
      <c r="D168">
        <v>3661</v>
      </c>
    </row>
    <row r="169" spans="1:5" x14ac:dyDescent="0.15">
      <c r="A169" s="12">
        <f>IF(ISNUMBER(INDEX(希望端末入力フォーム!$B$9:$B$65535,MATCH(D169,希望端末入力フォーム!$C$9:$C$65535,0),1))=TRUE,1,0)</f>
        <v>0</v>
      </c>
      <c r="B169" s="39" t="s">
        <v>372</v>
      </c>
      <c r="C169" t="s">
        <v>198</v>
      </c>
      <c r="D169">
        <v>3711</v>
      </c>
    </row>
    <row r="170" spans="1:5" x14ac:dyDescent="0.15">
      <c r="A170" s="11">
        <f>IF(ISNUMBER(INDEX(希望端末入力フォーム!$B$9:$B$65535,MATCH(D170,希望端末入力フォーム!$C$9:$C$65535,0),1))=TRUE,1,0)</f>
        <v>0</v>
      </c>
      <c r="B170" s="6" t="s">
        <v>373</v>
      </c>
      <c r="C170" t="s">
        <v>198</v>
      </c>
      <c r="D170">
        <v>3753</v>
      </c>
    </row>
    <row r="171" spans="1:5" x14ac:dyDescent="0.15">
      <c r="A171" s="11">
        <f>IF(ISNUMBER(INDEX(希望端末入力フォーム!$B$9:$B$65535,MATCH(D171,希望端末入力フォーム!$C$9:$C$65535,0),1))=TRUE,1,0)</f>
        <v>0</v>
      </c>
      <c r="B171" s="5" t="s">
        <v>374</v>
      </c>
      <c r="C171" t="s">
        <v>198</v>
      </c>
      <c r="D171">
        <v>3758</v>
      </c>
    </row>
    <row r="172" spans="1:5" x14ac:dyDescent="0.15">
      <c r="A172" s="11">
        <f>IF(ISNUMBER(INDEX(希望端末入力フォーム!$B$9:$B$65535,MATCH(D172,希望端末入力フォーム!$C$9:$C$65535,0),1))=TRUE,1,0)</f>
        <v>0</v>
      </c>
      <c r="B172" s="5" t="s">
        <v>375</v>
      </c>
      <c r="C172" t="s">
        <v>198</v>
      </c>
      <c r="D172">
        <v>3802</v>
      </c>
    </row>
    <row r="173" spans="1:5" x14ac:dyDescent="0.15">
      <c r="A173" s="11">
        <f>IF(ISNUMBER(INDEX(希望端末入力フォーム!$B$9:$B$65535,MATCH(D173,希望端末入力フォーム!$C$9:$C$65535,0),1))=TRUE,1,0)</f>
        <v>0</v>
      </c>
      <c r="B173" s="5" t="s">
        <v>376</v>
      </c>
      <c r="C173" t="s">
        <v>198</v>
      </c>
      <c r="D173">
        <v>3820</v>
      </c>
      <c r="E173" s="8"/>
    </row>
    <row r="174" spans="1:5" x14ac:dyDescent="0.15">
      <c r="A174" s="11">
        <f>IF(ISNUMBER(INDEX(希望端末入力フォーム!$B$9:$B$65535,MATCH(D174,希望端末入力フォーム!$C$9:$C$65535,0),1))=TRUE,1,0)</f>
        <v>0</v>
      </c>
      <c r="B174" s="5" t="s">
        <v>377</v>
      </c>
      <c r="C174" t="s">
        <v>198</v>
      </c>
      <c r="D174">
        <v>3821</v>
      </c>
      <c r="E174" s="8"/>
    </row>
    <row r="175" spans="1:5" x14ac:dyDescent="0.15">
      <c r="A175" s="11">
        <f>IF(ISNUMBER(INDEX(希望端末入力フォーム!$B$9:$B$65535,MATCH(D175,希望端末入力フォーム!$C$9:$C$65535,0),1))=TRUE,1,0)</f>
        <v>0</v>
      </c>
      <c r="B175" s="5" t="s">
        <v>378</v>
      </c>
      <c r="C175" t="s">
        <v>198</v>
      </c>
      <c r="D175">
        <v>3940</v>
      </c>
      <c r="E175" s="9"/>
    </row>
    <row r="176" spans="1:5" x14ac:dyDescent="0.15">
      <c r="A176" s="11">
        <f>IF(ISNUMBER(INDEX(希望端末入力フォーム!$B$9:$B$65535,MATCH(D176,希望端末入力フォーム!$C$9:$C$65535,0),1))=TRUE,1,0)</f>
        <v>0</v>
      </c>
      <c r="B176" s="5" t="s">
        <v>379</v>
      </c>
      <c r="C176" t="s">
        <v>198</v>
      </c>
      <c r="D176">
        <v>4048</v>
      </c>
    </row>
    <row r="177" spans="1:5" x14ac:dyDescent="0.15">
      <c r="A177" s="11">
        <f>IF(ISNUMBER(INDEX(希望端末入力フォーム!$B$9:$B$65535,MATCH(D177,希望端末入力フォーム!$C$9:$C$65535,0),1))=TRUE,1,0)</f>
        <v>0</v>
      </c>
      <c r="B177" s="5" t="s">
        <v>380</v>
      </c>
      <c r="C177" t="s">
        <v>198</v>
      </c>
      <c r="D177">
        <v>4183</v>
      </c>
    </row>
    <row r="178" spans="1:5" x14ac:dyDescent="0.15">
      <c r="A178" s="11">
        <f>IF(ISNUMBER(INDEX(希望端末入力フォーム!$B$9:$B$65535,MATCH(D178,希望端末入力フォーム!$C$9:$C$65535,0),1))=TRUE,1,0)</f>
        <v>0</v>
      </c>
      <c r="B178" s="6" t="s">
        <v>381</v>
      </c>
      <c r="C178" t="s">
        <v>198</v>
      </c>
      <c r="D178">
        <v>4184</v>
      </c>
    </row>
    <row r="179" spans="1:5" x14ac:dyDescent="0.15">
      <c r="A179" s="11">
        <f>IF(ISNUMBER(INDEX(希望端末入力フォーム!$B$9:$B$65535,MATCH(D179,希望端末入力フォーム!$C$9:$C$65535,0),1))=TRUE,1,0)</f>
        <v>0</v>
      </c>
      <c r="B179" s="5" t="s">
        <v>382</v>
      </c>
      <c r="C179" t="s">
        <v>198</v>
      </c>
      <c r="D179">
        <v>4193</v>
      </c>
    </row>
    <row r="180" spans="1:5" x14ac:dyDescent="0.15">
      <c r="A180" s="11">
        <f>IF(ISNUMBER(INDEX(希望端末入力フォーム!$B$9:$B$65535,MATCH(D180,希望端末入力フォーム!$C$9:$C$65535,0),1))=TRUE,1,0)</f>
        <v>0</v>
      </c>
      <c r="B180" s="6" t="s">
        <v>383</v>
      </c>
      <c r="C180" t="s">
        <v>198</v>
      </c>
      <c r="D180">
        <v>4235</v>
      </c>
    </row>
    <row r="181" spans="1:5" x14ac:dyDescent="0.15">
      <c r="A181" s="11">
        <f>IF(ISNUMBER(INDEX(希望端末入力フォーム!$B$9:$B$65535,MATCH(D181,希望端末入力フォーム!$C$9:$C$65535,0),1))=TRUE,1,0)</f>
        <v>0</v>
      </c>
      <c r="B181" s="6" t="s">
        <v>384</v>
      </c>
      <c r="C181" t="s">
        <v>198</v>
      </c>
      <c r="D181">
        <v>4309</v>
      </c>
    </row>
    <row r="182" spans="1:5" x14ac:dyDescent="0.15">
      <c r="A182" s="11">
        <f>IF(ISNUMBER(INDEX(希望端末入力フォーム!$B$9:$B$65535,MATCH(D182,希望端末入力フォーム!$C$9:$C$65535,0),1))=TRUE,1,0)</f>
        <v>0</v>
      </c>
      <c r="B182" s="6" t="s">
        <v>385</v>
      </c>
      <c r="C182" t="s">
        <v>198</v>
      </c>
      <c r="D182">
        <v>4310</v>
      </c>
    </row>
    <row r="183" spans="1:5" x14ac:dyDescent="0.15">
      <c r="A183" s="11">
        <f>IF(ISNUMBER(INDEX(希望端末入力フォーム!$B$9:$B$65535,MATCH(D183,希望端末入力フォーム!$C$9:$C$65535,0),1))=TRUE,1,0)</f>
        <v>0</v>
      </c>
      <c r="B183" s="5" t="s">
        <v>386</v>
      </c>
      <c r="C183" t="s">
        <v>198</v>
      </c>
      <c r="D183">
        <v>4362</v>
      </c>
    </row>
    <row r="184" spans="1:5" x14ac:dyDescent="0.15">
      <c r="A184" s="11">
        <f>IF(ISNUMBER(INDEX(希望端末入力フォーム!$B$9:$B$65535,MATCH(D184,希望端末入力フォーム!$C$9:$C$65535,0),1))=TRUE,1,0)</f>
        <v>0</v>
      </c>
      <c r="B184" s="5" t="s">
        <v>387</v>
      </c>
      <c r="C184" t="s">
        <v>198</v>
      </c>
      <c r="D184">
        <v>4377</v>
      </c>
      <c r="E184" s="8"/>
    </row>
    <row r="185" spans="1:5" x14ac:dyDescent="0.15">
      <c r="A185" s="11">
        <f>IF(ISNUMBER(INDEX(希望端末入力フォーム!$B$9:$B$65535,MATCH(D185,希望端末入力フォーム!$C$9:$C$65535,0),1))=TRUE,1,0)</f>
        <v>0</v>
      </c>
      <c r="B185" s="5" t="s">
        <v>388</v>
      </c>
      <c r="C185" t="s">
        <v>198</v>
      </c>
      <c r="D185">
        <v>4429</v>
      </c>
      <c r="E185" s="1"/>
    </row>
    <row r="186" spans="1:5" x14ac:dyDescent="0.15">
      <c r="A186" s="11">
        <f>IF(ISNUMBER(INDEX(希望端末入力フォーム!$B$9:$B$65535,MATCH(D186,希望端末入力フォーム!$C$9:$C$65535,0),1))=TRUE,1,0)</f>
        <v>0</v>
      </c>
      <c r="B186" s="24" t="s">
        <v>389</v>
      </c>
      <c r="C186" s="13" t="s">
        <v>198</v>
      </c>
      <c r="D186">
        <v>4430</v>
      </c>
    </row>
    <row r="187" spans="1:5" x14ac:dyDescent="0.15">
      <c r="A187" s="11">
        <f>IF(ISNUMBER(INDEX(希望端末入力フォーム!$B$9:$B$65535,MATCH(D187,希望端末入力フォーム!$C$9:$C$65535,0),1))=TRUE,1,0)</f>
        <v>0</v>
      </c>
      <c r="B187" s="24" t="s">
        <v>390</v>
      </c>
      <c r="C187" s="13" t="s">
        <v>198</v>
      </c>
      <c r="D187">
        <v>4469</v>
      </c>
    </row>
    <row r="188" spans="1:5" x14ac:dyDescent="0.15">
      <c r="A188" s="11">
        <f>IF(ISNUMBER(INDEX(希望端末入力フォーム!$B$9:$B$65535,MATCH(D188,希望端末入力フォーム!$C$9:$C$65535,0),1))=TRUE,1,0)</f>
        <v>0</v>
      </c>
      <c r="B188" s="24" t="s">
        <v>391</v>
      </c>
      <c r="C188" s="13" t="s">
        <v>198</v>
      </c>
      <c r="D188">
        <v>4477</v>
      </c>
    </row>
    <row r="189" spans="1:5" x14ac:dyDescent="0.15">
      <c r="A189" s="11">
        <f>IF(ISNUMBER(INDEX(希望端末入力フォーム!$B$9:$B$65535,MATCH(D189,希望端末入力フォーム!$C$9:$C$65535,0),1))=TRUE,1,0)</f>
        <v>0</v>
      </c>
      <c r="B189" s="24" t="s">
        <v>392</v>
      </c>
      <c r="C189" s="13" t="s">
        <v>198</v>
      </c>
      <c r="D189">
        <v>4516</v>
      </c>
    </row>
    <row r="190" spans="1:5" x14ac:dyDescent="0.15">
      <c r="A190" s="11">
        <f>IF(ISNUMBER(INDEX(希望端末入力フォーム!$B$9:$B$65535,MATCH(D190,希望端末入力フォーム!$C$9:$C$65535,0),1))=TRUE,1,0)</f>
        <v>0</v>
      </c>
      <c r="B190" s="24" t="s">
        <v>393</v>
      </c>
      <c r="C190" s="13" t="s">
        <v>198</v>
      </c>
      <c r="D190">
        <v>4544</v>
      </c>
    </row>
    <row r="191" spans="1:5" x14ac:dyDescent="0.15">
      <c r="A191" s="11">
        <f>IF(ISNUMBER(INDEX(希望端末入力フォーム!$B$9:$B$65535,MATCH(D191,希望端末入力フォーム!$C$9:$C$65535,0),1))=TRUE,1,0)</f>
        <v>0</v>
      </c>
      <c r="B191" s="24" t="s">
        <v>394</v>
      </c>
      <c r="C191" s="13" t="s">
        <v>198</v>
      </c>
      <c r="D191">
        <v>4552</v>
      </c>
    </row>
    <row r="192" spans="1:5" x14ac:dyDescent="0.15">
      <c r="A192" s="11">
        <f>IF(ISNUMBER(INDEX(希望端末入力フォーム!$B$9:$B$65535,MATCH(D192,希望端末入力フォーム!$C$9:$C$65535,0),1))=TRUE,1,0)</f>
        <v>0</v>
      </c>
      <c r="B192" s="42" t="s">
        <v>395</v>
      </c>
      <c r="C192" s="13" t="s">
        <v>198</v>
      </c>
      <c r="D192">
        <v>4585</v>
      </c>
    </row>
    <row r="193" spans="1:5" x14ac:dyDescent="0.15">
      <c r="A193" s="11">
        <f>IF(ISNUMBER(INDEX(希望端末入力フォーム!$B$9:$B$65535,MATCH(D193,希望端末入力フォーム!$C$9:$C$65535,0),1))=TRUE,1,0)</f>
        <v>0</v>
      </c>
      <c r="B193" s="5" t="s">
        <v>396</v>
      </c>
      <c r="C193" t="s">
        <v>198</v>
      </c>
      <c r="D193">
        <v>4598</v>
      </c>
    </row>
    <row r="194" spans="1:5" x14ac:dyDescent="0.15">
      <c r="A194" s="11">
        <f>IF(ISNUMBER(INDEX(希望端末入力フォーム!$B$9:$B$65535,MATCH(D194,希望端末入力フォーム!$C$9:$C$65535,0),1))=TRUE,1,0)</f>
        <v>0</v>
      </c>
      <c r="B194" s="5" t="s">
        <v>397</v>
      </c>
      <c r="C194" t="s">
        <v>198</v>
      </c>
      <c r="D194">
        <v>4599</v>
      </c>
    </row>
    <row r="195" spans="1:5" x14ac:dyDescent="0.15">
      <c r="A195" s="11">
        <f>IF(ISNUMBER(INDEX(希望端末入力フォーム!$B$9:$B$65535,MATCH(D195,希望端末入力フォーム!$C$9:$C$65535,0),1))=TRUE,1,0)</f>
        <v>0</v>
      </c>
      <c r="B195" s="5" t="s">
        <v>398</v>
      </c>
      <c r="C195" t="s">
        <v>198</v>
      </c>
      <c r="D195">
        <v>4638</v>
      </c>
    </row>
    <row r="196" spans="1:5" x14ac:dyDescent="0.15">
      <c r="A196" s="11">
        <f>IF(ISNUMBER(INDEX(希望端末入力フォーム!$B$9:$B$65535,MATCH(D196,希望端末入力フォーム!$C$9:$C$65535,0),1))=TRUE,1,0)</f>
        <v>0</v>
      </c>
      <c r="B196" s="6" t="s">
        <v>399</v>
      </c>
      <c r="C196" t="s">
        <v>198</v>
      </c>
      <c r="D196">
        <v>4639</v>
      </c>
    </row>
    <row r="197" spans="1:5" x14ac:dyDescent="0.15">
      <c r="A197" s="11">
        <f>IF(ISNUMBER(INDEX(希望端末入力フォーム!$B$9:$B$65535,MATCH(D197,希望端末入力フォーム!$C$9:$C$65535,0),1))=TRUE,1,0)</f>
        <v>0</v>
      </c>
      <c r="B197" s="6" t="s">
        <v>400</v>
      </c>
      <c r="C197" t="s">
        <v>198</v>
      </c>
      <c r="D197">
        <v>4649</v>
      </c>
    </row>
    <row r="198" spans="1:5" x14ac:dyDescent="0.15">
      <c r="A198" s="11">
        <f>IF(ISNUMBER(INDEX(希望端末入力フォーム!$B$9:$B$65535,MATCH(D198,希望端末入力フォーム!$C$9:$C$65535,0),1))=TRUE,1,0)</f>
        <v>0</v>
      </c>
      <c r="B198" s="6" t="s">
        <v>401</v>
      </c>
      <c r="C198" t="s">
        <v>198</v>
      </c>
      <c r="D198">
        <v>4691</v>
      </c>
    </row>
    <row r="199" spans="1:5" x14ac:dyDescent="0.15">
      <c r="A199" s="11">
        <f>IF(ISNUMBER(INDEX(希望端末入力フォーム!$B$9:$B$65535,MATCH(D199,希望端末入力フォーム!$C$9:$C$65535,0),1))=TRUE,1,0)</f>
        <v>0</v>
      </c>
      <c r="B199" s="5" t="s">
        <v>402</v>
      </c>
      <c r="C199" t="s">
        <v>198</v>
      </c>
      <c r="D199">
        <v>4699</v>
      </c>
    </row>
    <row r="200" spans="1:5" x14ac:dyDescent="0.15">
      <c r="A200" s="11">
        <f>IF(ISNUMBER(INDEX(希望端末入力フォーム!$B$9:$B$65535,MATCH(D200,希望端末入力フォーム!$C$9:$C$65535,0),1))=TRUE,1,0)</f>
        <v>0</v>
      </c>
      <c r="B200" s="22" t="s">
        <v>403</v>
      </c>
      <c r="C200" t="s">
        <v>198</v>
      </c>
      <c r="D200">
        <v>4712</v>
      </c>
    </row>
    <row r="201" spans="1:5" x14ac:dyDescent="0.15">
      <c r="A201" s="11">
        <f>IF(ISNUMBER(INDEX(希望端末入力フォーム!$B$9:$B$65535,MATCH(D201,希望端末入力フォーム!$C$9:$C$65535,0),1))=TRUE,1,0)</f>
        <v>0</v>
      </c>
      <c r="B201" s="23" t="s">
        <v>404</v>
      </c>
      <c r="C201" t="s">
        <v>198</v>
      </c>
      <c r="D201">
        <v>4735</v>
      </c>
    </row>
    <row r="202" spans="1:5" x14ac:dyDescent="0.15">
      <c r="A202" s="11">
        <f>IF(ISNUMBER(INDEX(希望端末入力フォーム!$B$9:$B$65535,MATCH(D202,希望端末入力フォーム!$C$9:$C$65535,0),1))=TRUE,1,0)</f>
        <v>0</v>
      </c>
      <c r="B202" s="23" t="s">
        <v>405</v>
      </c>
      <c r="C202" t="s">
        <v>198</v>
      </c>
      <c r="D202">
        <v>4736</v>
      </c>
    </row>
    <row r="203" spans="1:5" x14ac:dyDescent="0.15">
      <c r="A203" s="11">
        <f>IF(ISNUMBER(INDEX(希望端末入力フォーム!$B$9:$B$65535,MATCH(D203,希望端末入力フォーム!$C$9:$C$65535,0),1))=TRUE,1,0)</f>
        <v>0</v>
      </c>
      <c r="B203" s="24" t="s">
        <v>406</v>
      </c>
      <c r="C203" t="s">
        <v>198</v>
      </c>
      <c r="D203">
        <v>4743</v>
      </c>
    </row>
    <row r="204" spans="1:5" x14ac:dyDescent="0.15">
      <c r="A204" s="11">
        <f>IF(ISNUMBER(INDEX(希望端末入力フォーム!$B$9:$B$65535,MATCH(D204,希望端末入力フォーム!$C$9:$C$65535,0),1))=TRUE,1,0)</f>
        <v>0</v>
      </c>
      <c r="B204" s="23" t="s">
        <v>407</v>
      </c>
      <c r="C204" t="s">
        <v>198</v>
      </c>
      <c r="D204">
        <v>4783</v>
      </c>
    </row>
    <row r="205" spans="1:5" x14ac:dyDescent="0.15">
      <c r="A205" s="11">
        <f>IF(ISNUMBER(INDEX(希望端末入力フォーム!$B$9:$B$65535,MATCH(D205,希望端末入力フォーム!$C$9:$C$65535,0),1))=TRUE,1,0)</f>
        <v>0</v>
      </c>
      <c r="B205" s="24" t="s">
        <v>408</v>
      </c>
      <c r="C205" t="s">
        <v>198</v>
      </c>
      <c r="D205">
        <v>4784</v>
      </c>
    </row>
    <row r="206" spans="1:5" x14ac:dyDescent="0.15">
      <c r="A206" s="11">
        <f>IF(ISNUMBER(INDEX(希望端末入力フォーム!$B$9:$B$65535,MATCH(D206,希望端末入力フォーム!$C$9:$C$65535,0),1))=TRUE,1,0)</f>
        <v>0</v>
      </c>
      <c r="B206" s="23" t="s">
        <v>409</v>
      </c>
      <c r="C206" t="s">
        <v>198</v>
      </c>
      <c r="D206">
        <v>4809</v>
      </c>
      <c r="E206" s="3"/>
    </row>
    <row r="207" spans="1:5" x14ac:dyDescent="0.15">
      <c r="A207" s="11">
        <f>IF(ISNUMBER(INDEX(希望端末入力フォーム!$B$9:$B$65535,MATCH(D207,希望端末入力フォーム!$C$9:$C$65535,0),1))=TRUE,1,0)</f>
        <v>0</v>
      </c>
      <c r="B207" s="24" t="s">
        <v>410</v>
      </c>
      <c r="C207" t="s">
        <v>198</v>
      </c>
      <c r="D207">
        <v>4832</v>
      </c>
    </row>
    <row r="208" spans="1:5" x14ac:dyDescent="0.15">
      <c r="A208" s="11">
        <f>IF(ISNUMBER(INDEX(希望端末入力フォーム!$B$9:$B$65535,MATCH(D208,希望端末入力フォーム!$C$9:$C$65535,0),1))=TRUE,1,0)</f>
        <v>0</v>
      </c>
      <c r="B208" s="23" t="s">
        <v>411</v>
      </c>
      <c r="C208" t="s">
        <v>198</v>
      </c>
      <c r="D208">
        <v>4833</v>
      </c>
    </row>
    <row r="209" spans="1:5" x14ac:dyDescent="0.15">
      <c r="A209" s="11">
        <f>IF(ISNUMBER(INDEX(希望端末入力フォーム!$B$9:$B$65535,MATCH(D209,希望端末入力フォーム!$C$9:$C$65535,0),1))=TRUE,1,0)</f>
        <v>0</v>
      </c>
      <c r="B209" s="24" t="s">
        <v>412</v>
      </c>
      <c r="C209" t="s">
        <v>198</v>
      </c>
      <c r="D209">
        <v>4843</v>
      </c>
    </row>
    <row r="210" spans="1:5" x14ac:dyDescent="0.15">
      <c r="A210" s="11">
        <f>IF(ISNUMBER(INDEX(希望端末入力フォーム!$B$9:$B$65535,MATCH(D210,希望端末入力フォーム!$C$9:$C$65535,0),1))=TRUE,1,0)</f>
        <v>0</v>
      </c>
      <c r="B210" s="24" t="s">
        <v>413</v>
      </c>
      <c r="C210" t="s">
        <v>198</v>
      </c>
      <c r="D210">
        <v>4870</v>
      </c>
      <c r="E210" s="3"/>
    </row>
    <row r="211" spans="1:5" x14ac:dyDescent="0.15">
      <c r="A211" s="11">
        <f>IF(ISNUMBER(INDEX(希望端末入力フォーム!$B$9:$B$65535,MATCH(D211,希望端末入力フォーム!$C$9:$C$65535,0),1))=TRUE,1,0)</f>
        <v>0</v>
      </c>
      <c r="B211" s="24" t="s">
        <v>414</v>
      </c>
      <c r="C211" t="s">
        <v>198</v>
      </c>
      <c r="D211">
        <v>4871</v>
      </c>
    </row>
    <row r="212" spans="1:5" x14ac:dyDescent="0.15">
      <c r="A212" s="11">
        <f>IF(ISNUMBER(INDEX(希望端末入力フォーム!$B$9:$B$65535,MATCH(D212,希望端末入力フォーム!$C$9:$C$65535,0),1))=TRUE,1,0)</f>
        <v>0</v>
      </c>
      <c r="B212" s="24" t="s">
        <v>415</v>
      </c>
      <c r="C212" t="s">
        <v>198</v>
      </c>
      <c r="D212">
        <v>4929</v>
      </c>
    </row>
    <row r="213" spans="1:5" x14ac:dyDescent="0.15">
      <c r="A213" s="11">
        <f>IF(ISNUMBER(INDEX(希望端末入力フォーム!$B$9:$B$65535,MATCH(D213,希望端末入力フォーム!$C$9:$C$65535,0),1))=TRUE,1,0)</f>
        <v>0</v>
      </c>
      <c r="B213" s="24" t="s">
        <v>416</v>
      </c>
      <c r="C213" t="s">
        <v>198</v>
      </c>
      <c r="D213">
        <v>4930</v>
      </c>
    </row>
    <row r="214" spans="1:5" x14ac:dyDescent="0.15">
      <c r="A214" s="11">
        <f>IF(ISNUMBER(INDEX(希望端末入力フォーム!$B$9:$B$65535,MATCH(D214,希望端末入力フォーム!$C$9:$C$65535,0),1))=TRUE,1,0)</f>
        <v>0</v>
      </c>
      <c r="B214" s="24" t="s">
        <v>418</v>
      </c>
      <c r="C214" t="s">
        <v>198</v>
      </c>
      <c r="D214">
        <v>3601</v>
      </c>
    </row>
    <row r="215" spans="1:5" x14ac:dyDescent="0.15">
      <c r="A215" s="11">
        <f>IF(ISNUMBER(INDEX(希望端末入力フォーム!$B$9:$B$65535,MATCH(D215,希望端末入力フォーム!$C$9:$C$65535,0),1))=TRUE,1,0)</f>
        <v>0</v>
      </c>
      <c r="B215" s="24" t="s">
        <v>419</v>
      </c>
      <c r="C215" t="s">
        <v>198</v>
      </c>
      <c r="D215">
        <v>3613</v>
      </c>
    </row>
    <row r="216" spans="1:5" x14ac:dyDescent="0.15">
      <c r="A216" s="11">
        <f>IF(ISNUMBER(INDEX(希望端末入力フォーム!$B$9:$B$65535,MATCH(D216,希望端末入力フォーム!$C$9:$C$65535,0),1))=TRUE,1,0)</f>
        <v>0</v>
      </c>
      <c r="B216" s="42" t="s">
        <v>420</v>
      </c>
      <c r="C216" t="s">
        <v>198</v>
      </c>
      <c r="D216">
        <v>3620</v>
      </c>
    </row>
    <row r="217" spans="1:5" x14ac:dyDescent="0.15">
      <c r="A217" s="11">
        <f>IF(ISNUMBER(INDEX(希望端末入力フォーム!$B$9:$B$65535,MATCH(D217,希望端末入力フォーム!$C$9:$C$65535,0),1))=TRUE,1,0)</f>
        <v>0</v>
      </c>
      <c r="B217" s="6" t="s">
        <v>421</v>
      </c>
      <c r="C217" t="s">
        <v>198</v>
      </c>
      <c r="D217">
        <v>3695</v>
      </c>
    </row>
    <row r="218" spans="1:5" x14ac:dyDescent="0.15">
      <c r="A218" s="12">
        <f>IF(ISNUMBER(INDEX(希望端末入力フォーム!$B$9:$B$65535,MATCH(D218,希望端末入力フォーム!$C$9:$C$65535,0),1))=TRUE,1,0)</f>
        <v>0</v>
      </c>
      <c r="B218" s="6" t="s">
        <v>422</v>
      </c>
      <c r="C218" s="13" t="s">
        <v>198</v>
      </c>
      <c r="D218">
        <v>3712</v>
      </c>
    </row>
    <row r="219" spans="1:5" x14ac:dyDescent="0.15">
      <c r="A219" s="11">
        <f>IF(ISNUMBER(INDEX(希望端末入力フォーム!$B$9:$B$65535,MATCH(D219,希望端末入力フォーム!$C$9:$C$65535,0),1))=TRUE,1,0)</f>
        <v>0</v>
      </c>
      <c r="B219" s="6" t="s">
        <v>423</v>
      </c>
      <c r="C219" t="s">
        <v>198</v>
      </c>
      <c r="D219">
        <v>3724</v>
      </c>
    </row>
    <row r="220" spans="1:5" x14ac:dyDescent="0.15">
      <c r="A220" s="11">
        <f>IF(ISNUMBER(INDEX(希望端末入力フォーム!$B$9:$B$65535,MATCH(D220,希望端末入力フォーム!$C$9:$C$65535,0),1))=TRUE,1,0)</f>
        <v>0</v>
      </c>
      <c r="B220" s="23" t="s">
        <v>424</v>
      </c>
      <c r="C220" t="s">
        <v>198</v>
      </c>
      <c r="D220">
        <v>3726</v>
      </c>
    </row>
    <row r="221" spans="1:5" x14ac:dyDescent="0.15">
      <c r="A221" s="11">
        <f>IF(ISNUMBER(INDEX(希望端末入力フォーム!$B$9:$B$65535,MATCH(D221,希望端末入力フォーム!$C$9:$C$65535,0),1))=TRUE,1,0)</f>
        <v>0</v>
      </c>
      <c r="B221" s="23" t="s">
        <v>425</v>
      </c>
      <c r="C221" t="s">
        <v>198</v>
      </c>
      <c r="D221">
        <v>3757</v>
      </c>
    </row>
    <row r="222" spans="1:5" x14ac:dyDescent="0.15">
      <c r="A222" s="11">
        <f>IF(ISNUMBER(INDEX(希望端末入力フォーム!$B$9:$B$65535,MATCH(D222,希望端末入力フォーム!$C$9:$C$65535,0),1))=TRUE,1,0)</f>
        <v>0</v>
      </c>
      <c r="B222" s="23" t="s">
        <v>426</v>
      </c>
      <c r="C222" t="s">
        <v>198</v>
      </c>
      <c r="D222">
        <v>3836</v>
      </c>
    </row>
    <row r="223" spans="1:5" x14ac:dyDescent="0.15">
      <c r="A223" s="11">
        <f>IF(ISNUMBER(INDEX(希望端末入力フォーム!$B$9:$B$65535,MATCH(D223,希望端末入力フォーム!$C$9:$C$65535,0),1))=TRUE,1,0)</f>
        <v>0</v>
      </c>
      <c r="B223" s="24" t="s">
        <v>427</v>
      </c>
      <c r="C223" t="s">
        <v>198</v>
      </c>
      <c r="D223">
        <v>3854</v>
      </c>
    </row>
    <row r="224" spans="1:5" x14ac:dyDescent="0.15">
      <c r="A224" s="11">
        <f>IF(ISNUMBER(INDEX(希望端末入力フォーム!$B$9:$B$65535,MATCH(D224,希望端末入力フォーム!$C$9:$C$65535,0),1))=TRUE,1,0)</f>
        <v>0</v>
      </c>
      <c r="B224" s="24" t="s">
        <v>428</v>
      </c>
      <c r="C224" t="s">
        <v>198</v>
      </c>
      <c r="D224">
        <v>3934</v>
      </c>
    </row>
    <row r="225" spans="1:5" x14ac:dyDescent="0.15">
      <c r="A225" s="11">
        <f>IF(ISNUMBER(INDEX(希望端末入力フォーム!$B$9:$B$65535,MATCH(D225,希望端末入力フォーム!$C$9:$C$65535,0),1))=TRUE,1,0)</f>
        <v>0</v>
      </c>
      <c r="B225" s="24" t="s">
        <v>429</v>
      </c>
      <c r="C225" t="s">
        <v>198</v>
      </c>
      <c r="D225">
        <v>3941</v>
      </c>
    </row>
    <row r="226" spans="1:5" x14ac:dyDescent="0.15">
      <c r="A226" s="11">
        <f>IF(ISNUMBER(INDEX(希望端末入力フォーム!$B$9:$B$65535,MATCH(D226,希望端末入力フォーム!$C$9:$C$65535,0),1))=TRUE,1,0)</f>
        <v>0</v>
      </c>
      <c r="B226" s="28" t="s">
        <v>430</v>
      </c>
      <c r="C226" t="s">
        <v>198</v>
      </c>
      <c r="D226">
        <v>3945</v>
      </c>
      <c r="E226" s="9"/>
    </row>
    <row r="227" spans="1:5" x14ac:dyDescent="0.15">
      <c r="A227" s="11">
        <f>IF(ISNUMBER(INDEX(希望端末入力フォーム!$B$9:$B$65535,MATCH(D227,希望端末入力フォーム!$C$9:$C$65535,0),1))=TRUE,1,0)</f>
        <v>0</v>
      </c>
      <c r="B227" s="28" t="s">
        <v>431</v>
      </c>
      <c r="C227" t="s">
        <v>198</v>
      </c>
      <c r="D227">
        <v>4061</v>
      </c>
      <c r="E227" s="9"/>
    </row>
    <row r="228" spans="1:5" x14ac:dyDescent="0.15">
      <c r="A228" s="11">
        <f>IF(ISNUMBER(INDEX(希望端末入力フォーム!$B$9:$B$65535,MATCH(D228,希望端末入力フォーム!$C$9:$C$65535,0),1))=TRUE,1,0)</f>
        <v>0</v>
      </c>
      <c r="B228" s="28" t="s">
        <v>432</v>
      </c>
      <c r="C228" t="s">
        <v>198</v>
      </c>
      <c r="D228">
        <v>4109</v>
      </c>
      <c r="E228" s="9"/>
    </row>
    <row r="229" spans="1:5" x14ac:dyDescent="0.15">
      <c r="A229" s="11">
        <f>IF(ISNUMBER(INDEX(希望端末入力フォーム!$B$9:$B$65535,MATCH(D229,希望端末入力フォーム!$C$9:$C$65535,0),1))=TRUE,1,0)</f>
        <v>0</v>
      </c>
      <c r="B229" t="s">
        <v>433</v>
      </c>
      <c r="C229" t="s">
        <v>198</v>
      </c>
      <c r="D229">
        <v>4110</v>
      </c>
      <c r="E229" s="9"/>
    </row>
    <row r="230" spans="1:5" x14ac:dyDescent="0.15">
      <c r="A230" s="11">
        <f>IF(ISNUMBER(INDEX(希望端末入力フォーム!$B$9:$B$65535,MATCH(D230,希望端末入力フォーム!$C$9:$C$65535,0),1))=TRUE,1,0)</f>
        <v>0</v>
      </c>
      <c r="B230" s="6" t="s">
        <v>434</v>
      </c>
      <c r="C230" t="s">
        <v>198</v>
      </c>
      <c r="D230">
        <v>4178</v>
      </c>
    </row>
    <row r="231" spans="1:5" x14ac:dyDescent="0.15">
      <c r="A231" s="11">
        <f>IF(ISNUMBER(INDEX(希望端末入力フォーム!$B$9:$B$65535,MATCH(D231,希望端末入力フォーム!$C$9:$C$65535,0),1))=TRUE,1,0)</f>
        <v>0</v>
      </c>
      <c r="B231" s="6" t="s">
        <v>435</v>
      </c>
      <c r="C231" t="s">
        <v>198</v>
      </c>
      <c r="D231">
        <v>4194</v>
      </c>
    </row>
    <row r="232" spans="1:5" x14ac:dyDescent="0.15">
      <c r="A232" s="11">
        <f>IF(ISNUMBER(INDEX(希望端末入力フォーム!$B$9:$B$65535,MATCH(D232,希望端末入力フォーム!$C$9:$C$65535,0),1))=TRUE,1,0)</f>
        <v>0</v>
      </c>
      <c r="B232" s="6" t="s">
        <v>436</v>
      </c>
      <c r="C232" t="s">
        <v>198</v>
      </c>
      <c r="D232">
        <v>4244</v>
      </c>
    </row>
    <row r="233" spans="1:5" x14ac:dyDescent="0.15">
      <c r="A233" s="11">
        <f>IF(ISNUMBER(INDEX(希望端末入力フォーム!$B$9:$B$65535,MATCH(D233,希望端末入力フォーム!$C$9:$C$65535,0),1))=TRUE,1,0)</f>
        <v>0</v>
      </c>
      <c r="B233" s="5" t="s">
        <v>437</v>
      </c>
      <c r="C233" t="s">
        <v>198</v>
      </c>
      <c r="D233">
        <v>4248</v>
      </c>
    </row>
    <row r="234" spans="1:5" x14ac:dyDescent="0.15">
      <c r="A234" s="11">
        <f>IF(ISNUMBER(INDEX(希望端末入力フォーム!$B$9:$B$65535,MATCH(D234,希望端末入力フォーム!$C$9:$C$65535,0),1))=TRUE,1,0)</f>
        <v>0</v>
      </c>
      <c r="B234" s="4" t="s">
        <v>438</v>
      </c>
      <c r="C234" t="s">
        <v>198</v>
      </c>
      <c r="D234">
        <v>4316</v>
      </c>
    </row>
    <row r="235" spans="1:5" x14ac:dyDescent="0.15">
      <c r="A235" s="11">
        <f>IF(ISNUMBER(INDEX(希望端末入力フォーム!$B$9:$B$65535,MATCH(D235,希望端末入力フォーム!$C$9:$C$65535,0),1))=TRUE,1,0)</f>
        <v>0</v>
      </c>
      <c r="B235" s="6" t="s">
        <v>439</v>
      </c>
      <c r="C235" t="s">
        <v>198</v>
      </c>
      <c r="D235">
        <v>4335</v>
      </c>
    </row>
    <row r="236" spans="1:5" x14ac:dyDescent="0.15">
      <c r="A236" s="11">
        <f>IF(ISNUMBER(INDEX(希望端末入力フォーム!$B$9:$B$65535,MATCH(D236,希望端末入力フォーム!$C$9:$C$65535,0),1))=TRUE,1,0)</f>
        <v>0</v>
      </c>
      <c r="B236" s="5" t="s">
        <v>440</v>
      </c>
      <c r="C236" t="s">
        <v>198</v>
      </c>
      <c r="D236">
        <v>4343</v>
      </c>
    </row>
    <row r="237" spans="1:5" x14ac:dyDescent="0.15">
      <c r="A237" s="11">
        <f>IF(ISNUMBER(INDEX(希望端末入力フォーム!$B$9:$B$65535,MATCH(D237,希望端末入力フォーム!$C$9:$C$65535,0),1))=TRUE,1,0)</f>
        <v>0</v>
      </c>
      <c r="B237" s="5" t="s">
        <v>441</v>
      </c>
      <c r="C237" t="s">
        <v>198</v>
      </c>
      <c r="D237">
        <v>4374</v>
      </c>
    </row>
    <row r="238" spans="1:5" x14ac:dyDescent="0.15">
      <c r="A238" s="11">
        <f>IF(ISNUMBER(INDEX(希望端末入力フォーム!$B$9:$B$65535,MATCH(D238,希望端末入力フォーム!$C$9:$C$65535,0),1))=TRUE,1,0)</f>
        <v>0</v>
      </c>
      <c r="B238" s="5" t="s">
        <v>442</v>
      </c>
      <c r="C238" t="s">
        <v>198</v>
      </c>
      <c r="D238">
        <v>4428</v>
      </c>
    </row>
    <row r="239" spans="1:5" x14ac:dyDescent="0.15">
      <c r="A239" s="11">
        <f>IF(ISNUMBER(INDEX(希望端末入力フォーム!$B$9:$B$65535,MATCH(D239,希望端末入力フォーム!$C$9:$C$65535,0),1))=TRUE,1,0)</f>
        <v>0</v>
      </c>
      <c r="B239" s="5" t="s">
        <v>443</v>
      </c>
      <c r="C239" t="s">
        <v>198</v>
      </c>
      <c r="D239">
        <v>4438</v>
      </c>
    </row>
    <row r="240" spans="1:5" x14ac:dyDescent="0.15">
      <c r="A240" s="11">
        <f>IF(ISNUMBER(INDEX(希望端末入力フォーム!$B$9:$B$65535,MATCH(D240,希望端末入力フォーム!$C$9:$C$65535,0),1))=TRUE,1,0)</f>
        <v>0</v>
      </c>
      <c r="B240" s="5" t="s">
        <v>444</v>
      </c>
      <c r="C240" t="s">
        <v>198</v>
      </c>
      <c r="D240">
        <v>4478</v>
      </c>
    </row>
    <row r="241" spans="1:5" x14ac:dyDescent="0.15">
      <c r="A241" s="11">
        <f>IF(ISNUMBER(INDEX(希望端末入力フォーム!$B$9:$B$65535,MATCH(D241,希望端末入力フォーム!$C$9:$C$65535,0),1))=TRUE,1,0)</f>
        <v>0</v>
      </c>
      <c r="B241" s="5" t="s">
        <v>445</v>
      </c>
      <c r="C241" t="s">
        <v>198</v>
      </c>
      <c r="D241">
        <v>4545</v>
      </c>
    </row>
    <row r="242" spans="1:5" x14ac:dyDescent="0.15">
      <c r="A242" s="11">
        <f>IF(ISNUMBER(INDEX(希望端末入力フォーム!$B$9:$B$65535,MATCH(D242,希望端末入力フォーム!$C$9:$C$65535,0),1))=TRUE,1,0)</f>
        <v>0</v>
      </c>
      <c r="B242" s="5" t="s">
        <v>446</v>
      </c>
      <c r="C242" t="s">
        <v>198</v>
      </c>
      <c r="D242">
        <v>4550</v>
      </c>
    </row>
    <row r="243" spans="1:5" x14ac:dyDescent="0.15">
      <c r="A243" s="11">
        <f>IF(ISNUMBER(INDEX(希望端末入力フォーム!$B$9:$B$65535,MATCH(D243,希望端末入力フォーム!$C$9:$C$65535,0),1))=TRUE,1,0)</f>
        <v>0</v>
      </c>
      <c r="B243" s="5" t="s">
        <v>447</v>
      </c>
      <c r="C243" t="s">
        <v>198</v>
      </c>
      <c r="D243">
        <v>4601</v>
      </c>
    </row>
    <row r="244" spans="1:5" x14ac:dyDescent="0.15">
      <c r="A244" s="11">
        <f>IF(ISNUMBER(INDEX(希望端末入力フォーム!$B$9:$B$65535,MATCH(D244,希望端末入力フォーム!$C$9:$C$65535,0),1))=TRUE,1,0)</f>
        <v>0</v>
      </c>
      <c r="B244" s="5" t="s">
        <v>448</v>
      </c>
      <c r="C244" t="s">
        <v>198</v>
      </c>
      <c r="D244">
        <v>4645</v>
      </c>
    </row>
    <row r="245" spans="1:5" x14ac:dyDescent="0.15">
      <c r="A245" s="11">
        <f>IF(ISNUMBER(INDEX(希望端末入力フォーム!$B$9:$B$65535,MATCH(D245,希望端末入力フォーム!$C$9:$C$65535,0),1))=TRUE,1,0)</f>
        <v>0</v>
      </c>
      <c r="B245" s="5" t="s">
        <v>449</v>
      </c>
      <c r="C245" t="s">
        <v>198</v>
      </c>
      <c r="D245">
        <v>4653</v>
      </c>
    </row>
    <row r="246" spans="1:5" x14ac:dyDescent="0.15">
      <c r="A246" s="11">
        <f>IF(ISNUMBER(INDEX(希望端末入力フォーム!$B$9:$B$65535,MATCH(D246,希望端末入力フォーム!$C$9:$C$65535,0),1))=TRUE,1,0)</f>
        <v>0</v>
      </c>
      <c r="B246" s="5" t="s">
        <v>450</v>
      </c>
      <c r="C246" t="s">
        <v>198</v>
      </c>
      <c r="D246">
        <v>4660</v>
      </c>
    </row>
    <row r="247" spans="1:5" x14ac:dyDescent="0.15">
      <c r="A247" s="11">
        <f>IF(ISNUMBER(INDEX(希望端末入力フォーム!$B$9:$B$65535,MATCH(D247,希望端末入力フォーム!$C$9:$C$65535,0),1))=TRUE,1,0)</f>
        <v>0</v>
      </c>
      <c r="B247" s="5" t="s">
        <v>451</v>
      </c>
      <c r="C247" t="s">
        <v>198</v>
      </c>
      <c r="D247">
        <v>4705</v>
      </c>
    </row>
    <row r="248" spans="1:5" x14ac:dyDescent="0.15">
      <c r="A248" s="11">
        <f>IF(ISNUMBER(INDEX(希望端末入力フォーム!$B$9:$B$65535,MATCH(D248,希望端末入力フォーム!$C$9:$C$65535,0),1))=TRUE,1,0)</f>
        <v>0</v>
      </c>
      <c r="B248" s="5" t="s">
        <v>452</v>
      </c>
      <c r="C248" t="s">
        <v>198</v>
      </c>
      <c r="D248">
        <v>4746</v>
      </c>
    </row>
    <row r="249" spans="1:5" x14ac:dyDescent="0.15">
      <c r="A249" s="11">
        <f>IF(ISNUMBER(INDEX(希望端末入力フォーム!$B$9:$B$65535,MATCH(D249,希望端末入力フォーム!$C$9:$C$65535,0),1))=TRUE,1,0)</f>
        <v>0</v>
      </c>
      <c r="B249" s="24" t="s">
        <v>453</v>
      </c>
      <c r="C249" t="s">
        <v>198</v>
      </c>
      <c r="D249">
        <v>4752</v>
      </c>
    </row>
    <row r="250" spans="1:5" x14ac:dyDescent="0.15">
      <c r="A250" s="11">
        <f>IF(ISNUMBER(INDEX(希望端末入力フォーム!$B$9:$B$65535,MATCH(D250,希望端末入力フォーム!$C$9:$C$65535,0),1))=TRUE,1,0)</f>
        <v>0</v>
      </c>
      <c r="B250" s="5" t="s">
        <v>454</v>
      </c>
      <c r="C250" t="s">
        <v>198</v>
      </c>
      <c r="D250">
        <v>4764</v>
      </c>
      <c r="E250" s="9"/>
    </row>
    <row r="251" spans="1:5" x14ac:dyDescent="0.15">
      <c r="A251" s="11">
        <f>IF(ISNUMBER(INDEX(希望端末入力フォーム!$B$9:$B$65535,MATCH(D251,希望端末入力フォーム!$C$9:$C$65535,0),1))=TRUE,1,0)</f>
        <v>0</v>
      </c>
      <c r="B251" s="24" t="s">
        <v>455</v>
      </c>
      <c r="C251" t="s">
        <v>198</v>
      </c>
      <c r="D251">
        <v>4802</v>
      </c>
    </row>
    <row r="252" spans="1:5" x14ac:dyDescent="0.15">
      <c r="A252" s="11">
        <f>IF(ISNUMBER(INDEX(希望端末入力フォーム!$B$9:$B$65535,MATCH(D252,希望端末入力フォーム!$C$9:$C$65535,0),1))=TRUE,1,0)</f>
        <v>0</v>
      </c>
      <c r="B252" s="24" t="s">
        <v>456</v>
      </c>
      <c r="C252" t="s">
        <v>198</v>
      </c>
      <c r="D252">
        <v>4845</v>
      </c>
    </row>
    <row r="253" spans="1:5" x14ac:dyDescent="0.15">
      <c r="A253" s="11">
        <f>IF(ISNUMBER(INDEX(希望端末入力フォーム!$B$9:$B$65535,MATCH(D253,希望端末入力フォーム!$C$9:$C$65535,0),1))=TRUE,1,0)</f>
        <v>0</v>
      </c>
      <c r="B253" s="24" t="s">
        <v>457</v>
      </c>
      <c r="C253" t="s">
        <v>198</v>
      </c>
      <c r="D253">
        <v>4853</v>
      </c>
    </row>
    <row r="254" spans="1:5" x14ac:dyDescent="0.15">
      <c r="A254" s="11">
        <f>IF(ISNUMBER(INDEX(希望端末入力フォーム!$B$9:$B$65535,MATCH(D254,希望端末入力フォーム!$C$9:$C$65535,0),1))=TRUE,1,0)</f>
        <v>0</v>
      </c>
      <c r="B254" s="24" t="s">
        <v>458</v>
      </c>
      <c r="C254" t="s">
        <v>198</v>
      </c>
      <c r="D254">
        <v>4898</v>
      </c>
    </row>
    <row r="255" spans="1:5" x14ac:dyDescent="0.15">
      <c r="A255" s="11">
        <f>IF(ISNUMBER(INDEX(希望端末入力フォーム!$B$9:$B$65535,MATCH(D255,希望端末入力フォーム!$C$9:$C$65535,0),1))=TRUE,1,0)</f>
        <v>0</v>
      </c>
      <c r="B255" s="24" t="s">
        <v>460</v>
      </c>
      <c r="C255" t="s">
        <v>198</v>
      </c>
      <c r="D255">
        <v>1022</v>
      </c>
    </row>
    <row r="256" spans="1:5" x14ac:dyDescent="0.15">
      <c r="A256" s="11">
        <f>IF(ISNUMBER(INDEX(希望端末入力フォーム!$B$9:$B$65535,MATCH(D256,希望端末入力フォーム!$C$9:$C$65535,0),1))=TRUE,1,0)</f>
        <v>0</v>
      </c>
      <c r="B256" s="24" t="s">
        <v>461</v>
      </c>
      <c r="C256" t="s">
        <v>198</v>
      </c>
      <c r="D256">
        <v>3044</v>
      </c>
    </row>
    <row r="257" spans="1:4" x14ac:dyDescent="0.15">
      <c r="A257" s="11">
        <f>IF(ISNUMBER(INDEX(希望端末入力フォーム!$B$9:$B$65535,MATCH(D257,希望端末入力フォーム!$C$9:$C$65535,0),1))=TRUE,1,0)</f>
        <v>0</v>
      </c>
      <c r="B257" s="24" t="s">
        <v>462</v>
      </c>
      <c r="C257" t="s">
        <v>198</v>
      </c>
      <c r="D257">
        <v>3614</v>
      </c>
    </row>
    <row r="258" spans="1:4" x14ac:dyDescent="0.15">
      <c r="A258" s="11">
        <f>IF(ISNUMBER(INDEX(希望端末入力フォーム!$B$9:$B$65535,MATCH(D258,希望端末入力フォーム!$C$9:$C$65535,0),1))=TRUE,1,0)</f>
        <v>0</v>
      </c>
      <c r="B258" s="24" t="s">
        <v>463</v>
      </c>
      <c r="C258" t="s">
        <v>198</v>
      </c>
      <c r="D258">
        <v>3632</v>
      </c>
    </row>
    <row r="259" spans="1:4" x14ac:dyDescent="0.15">
      <c r="A259" s="11">
        <f>IF(ISNUMBER(INDEX(希望端末入力フォーム!$B$9:$B$65535,MATCH(D259,希望端末入力フォーム!$C$9:$C$65535,0),1))=TRUE,1,0)</f>
        <v>0</v>
      </c>
      <c r="B259" s="5" t="s">
        <v>464</v>
      </c>
      <c r="C259" t="s">
        <v>198</v>
      </c>
      <c r="D259">
        <v>3654</v>
      </c>
    </row>
    <row r="260" spans="1:4" x14ac:dyDescent="0.15">
      <c r="A260" s="11">
        <f>IF(ISNUMBER(INDEX(希望端末入力フォーム!$B$9:$B$65535,MATCH(D260,希望端末入力フォーム!$C$9:$C$65535,0),1))=TRUE,1,0)</f>
        <v>0</v>
      </c>
      <c r="B260" s="5" t="s">
        <v>465</v>
      </c>
      <c r="C260" t="s">
        <v>198</v>
      </c>
      <c r="D260">
        <v>3830</v>
      </c>
    </row>
    <row r="261" spans="1:4" x14ac:dyDescent="0.15">
      <c r="A261" s="11">
        <f>IF(ISNUMBER(INDEX(希望端末入力フォーム!$B$9:$B$65535,MATCH(D261,希望端末入力フォーム!$C$9:$C$65535,0),1))=TRUE,1,0)</f>
        <v>0</v>
      </c>
      <c r="B261" s="5" t="s">
        <v>466</v>
      </c>
      <c r="C261" t="s">
        <v>198</v>
      </c>
      <c r="D261">
        <v>3931</v>
      </c>
    </row>
    <row r="262" spans="1:4" x14ac:dyDescent="0.15">
      <c r="A262" s="11">
        <f>IF(ISNUMBER(INDEX(希望端末入力フォーム!$B$9:$B$65535,MATCH(D262,希望端末入力フォーム!$C$9:$C$65535,0),1))=TRUE,1,0)</f>
        <v>0</v>
      </c>
      <c r="B262" s="5" t="s">
        <v>467</v>
      </c>
      <c r="C262" t="s">
        <v>198</v>
      </c>
      <c r="D262">
        <v>4070</v>
      </c>
    </row>
    <row r="263" spans="1:4" x14ac:dyDescent="0.15">
      <c r="A263" s="11">
        <f>IF(ISNUMBER(INDEX(希望端末入力フォーム!$B$9:$B$65535,MATCH(D263,希望端末入力フォーム!$C$9:$C$65535,0),1))=TRUE,1,0)</f>
        <v>0</v>
      </c>
      <c r="B263" s="5" t="s">
        <v>468</v>
      </c>
      <c r="C263" t="s">
        <v>198</v>
      </c>
      <c r="D263">
        <v>4150</v>
      </c>
    </row>
    <row r="264" spans="1:4" x14ac:dyDescent="0.15">
      <c r="A264" s="11">
        <f>IF(ISNUMBER(INDEX(希望端末入力フォーム!$B$9:$B$65535,MATCH(D264,希望端末入力フォーム!$C$9:$C$65535,0),1))=TRUE,1,0)</f>
        <v>0</v>
      </c>
      <c r="B264" s="5" t="s">
        <v>469</v>
      </c>
      <c r="C264" t="s">
        <v>198</v>
      </c>
      <c r="D264">
        <v>4279</v>
      </c>
    </row>
    <row r="265" spans="1:4" x14ac:dyDescent="0.15">
      <c r="A265" s="11">
        <f>IF(ISNUMBER(INDEX(希望端末入力フォーム!$B$9:$B$65535,MATCH(D265,希望端末入力フォーム!$C$9:$C$65535,0),1))=TRUE,1,0)</f>
        <v>0</v>
      </c>
      <c r="B265" s="5" t="s">
        <v>470</v>
      </c>
      <c r="C265" t="s">
        <v>198</v>
      </c>
      <c r="D265">
        <v>4297</v>
      </c>
    </row>
    <row r="266" spans="1:4" x14ac:dyDescent="0.15">
      <c r="A266" s="11">
        <f>IF(ISNUMBER(INDEX(希望端末入力フォーム!$B$9:$B$65535,MATCH(D266,希望端末入力フォーム!$C$9:$C$65535,0),1))=TRUE,1,0)</f>
        <v>0</v>
      </c>
      <c r="B266" s="5" t="s">
        <v>471</v>
      </c>
      <c r="C266" t="s">
        <v>198</v>
      </c>
      <c r="D266">
        <v>4334</v>
      </c>
    </row>
    <row r="267" spans="1:4" x14ac:dyDescent="0.15">
      <c r="A267" s="11">
        <f>IF(ISNUMBER(INDEX(希望端末入力フォーム!$B$9:$B$65535,MATCH(D267,希望端末入力フォーム!$C$9:$C$65535,0),1))=TRUE,1,0)</f>
        <v>0</v>
      </c>
      <c r="B267" s="5" t="s">
        <v>472</v>
      </c>
      <c r="C267" t="s">
        <v>198</v>
      </c>
      <c r="D267">
        <v>4445</v>
      </c>
    </row>
    <row r="268" spans="1:4" x14ac:dyDescent="0.15">
      <c r="A268" s="11">
        <f>IF(ISNUMBER(INDEX(希望端末入力フォーム!$B$9:$B$65535,MATCH(D268,希望端末入力フォーム!$C$9:$C$65535,0),1))=TRUE,1,0)</f>
        <v>0</v>
      </c>
      <c r="B268" s="5" t="s">
        <v>473</v>
      </c>
      <c r="C268" t="s">
        <v>198</v>
      </c>
      <c r="D268">
        <v>4532</v>
      </c>
    </row>
    <row r="269" spans="1:4" x14ac:dyDescent="0.15">
      <c r="A269" s="11">
        <f>IF(ISNUMBER(INDEX(希望端末入力フォーム!$B$9:$B$65535,MATCH(D269,希望端末入力フォーム!$C$9:$C$65535,0),1))=TRUE,1,0)</f>
        <v>0</v>
      </c>
      <c r="B269" s="5" t="s">
        <v>474</v>
      </c>
      <c r="C269" t="s">
        <v>198</v>
      </c>
      <c r="D269">
        <v>4553</v>
      </c>
    </row>
    <row r="270" spans="1:4" x14ac:dyDescent="0.15">
      <c r="A270" s="11">
        <f>IF(ISNUMBER(INDEX(希望端末入力フォーム!$B$9:$B$65535,MATCH(D270,希望端末入力フォーム!$C$9:$C$65535,0),1))=TRUE,1,0)</f>
        <v>0</v>
      </c>
      <c r="B270" s="5" t="s">
        <v>475</v>
      </c>
      <c r="C270" t="s">
        <v>198</v>
      </c>
      <c r="D270">
        <v>4619</v>
      </c>
    </row>
    <row r="271" spans="1:4" x14ac:dyDescent="0.15">
      <c r="A271" s="11">
        <f>IF(ISNUMBER(INDEX(希望端末入力フォーム!$B$9:$B$65535,MATCH(D271,希望端末入力フォーム!$C$9:$C$65535,0),1))=TRUE,1,0)</f>
        <v>0</v>
      </c>
      <c r="B271" s="5" t="s">
        <v>477</v>
      </c>
      <c r="C271" t="s">
        <v>198</v>
      </c>
      <c r="D271">
        <v>3025</v>
      </c>
    </row>
    <row r="272" spans="1:4" x14ac:dyDescent="0.15">
      <c r="A272" s="11">
        <f>IF(ISNUMBER(INDEX(希望端末入力フォーム!$B$9:$B$65535,MATCH(D272,希望端末入力フォーム!$C$9:$C$65535,0),1))=TRUE,1,0)</f>
        <v>0</v>
      </c>
      <c r="B272" s="5" t="s">
        <v>478</v>
      </c>
      <c r="C272" t="s">
        <v>198</v>
      </c>
      <c r="D272">
        <v>3038</v>
      </c>
    </row>
    <row r="273" spans="1:4" x14ac:dyDescent="0.15">
      <c r="A273" s="11">
        <f>IF(ISNUMBER(INDEX(希望端末入力フォーム!$B$9:$B$65535,MATCH(D273,希望端末入力フォーム!$C$9:$C$65535,0),1))=TRUE,1,0)</f>
        <v>0</v>
      </c>
      <c r="B273" s="24" t="s">
        <v>479</v>
      </c>
      <c r="C273" t="s">
        <v>198</v>
      </c>
      <c r="D273">
        <v>3043</v>
      </c>
    </row>
    <row r="274" spans="1:4" x14ac:dyDescent="0.15">
      <c r="A274" s="11">
        <f>IF(ISNUMBER(INDEX(希望端末入力フォーム!$B$9:$B$65535,MATCH(D274,希望端末入力フォーム!$C$9:$C$65535,0),1))=TRUE,1,0)</f>
        <v>0</v>
      </c>
      <c r="B274" s="24" t="s">
        <v>480</v>
      </c>
      <c r="C274" t="s">
        <v>198</v>
      </c>
      <c r="D274">
        <v>3089</v>
      </c>
    </row>
    <row r="275" spans="1:4" x14ac:dyDescent="0.15">
      <c r="A275" s="11">
        <f>IF(ISNUMBER(INDEX(希望端末入力フォーム!$B$9:$B$65535,MATCH(D275,希望端末入力フォーム!$C$9:$C$65535,0),1))=TRUE,1,0)</f>
        <v>0</v>
      </c>
      <c r="B275" s="24" t="s">
        <v>481</v>
      </c>
      <c r="C275" t="s">
        <v>198</v>
      </c>
      <c r="D275">
        <v>3566</v>
      </c>
    </row>
    <row r="276" spans="1:4" x14ac:dyDescent="0.15">
      <c r="A276" s="11">
        <f>IF(ISNUMBER(INDEX(希望端末入力フォーム!$B$9:$B$65535,MATCH(D276,希望端末入力フォーム!$C$9:$C$65535,0),1))=TRUE,1,0)</f>
        <v>0</v>
      </c>
      <c r="B276" s="24" t="s">
        <v>482</v>
      </c>
      <c r="C276" t="s">
        <v>198</v>
      </c>
      <c r="D276">
        <v>3599</v>
      </c>
    </row>
    <row r="277" spans="1:4" x14ac:dyDescent="0.15">
      <c r="A277" s="11">
        <f>IF(ISNUMBER(INDEX(希望端末入力フォーム!$B$9:$B$65535,MATCH(D277,希望端末入力フォーム!$C$9:$C$65535,0),1))=TRUE,1,0)</f>
        <v>0</v>
      </c>
      <c r="B277" s="24" t="s">
        <v>483</v>
      </c>
      <c r="C277" t="s">
        <v>198</v>
      </c>
      <c r="D277">
        <v>3627</v>
      </c>
    </row>
    <row r="278" spans="1:4" x14ac:dyDescent="0.15">
      <c r="A278" s="11">
        <f>IF(ISNUMBER(INDEX(希望端末入力フォーム!$B$9:$B$65535,MATCH(D278,希望端末入力フォーム!$C$9:$C$65535,0),1))=TRUE,1,0)</f>
        <v>0</v>
      </c>
      <c r="B278" s="24" t="s">
        <v>484</v>
      </c>
      <c r="C278" t="s">
        <v>198</v>
      </c>
      <c r="D278">
        <v>3660</v>
      </c>
    </row>
    <row r="279" spans="1:4" x14ac:dyDescent="0.15">
      <c r="A279" s="11">
        <f>IF(ISNUMBER(INDEX(希望端末入力フォーム!$B$9:$B$65535,MATCH(D279,希望端末入力フォーム!$C$9:$C$65535,0),1))=TRUE,1,0)</f>
        <v>0</v>
      </c>
      <c r="B279" s="24" t="s">
        <v>485</v>
      </c>
      <c r="C279" t="s">
        <v>198</v>
      </c>
      <c r="D279">
        <v>3764</v>
      </c>
    </row>
    <row r="280" spans="1:4" x14ac:dyDescent="0.15">
      <c r="A280" s="11">
        <f>IF(ISNUMBER(INDEX(希望端末入力フォーム!$B$9:$B$65535,MATCH(D280,希望端末入力フォーム!$C$9:$C$65535,0),1))=TRUE,1,0)</f>
        <v>0</v>
      </c>
      <c r="B280" s="42" t="s">
        <v>486</v>
      </c>
      <c r="C280" t="s">
        <v>198</v>
      </c>
      <c r="D280">
        <v>3951</v>
      </c>
    </row>
    <row r="281" spans="1:4" x14ac:dyDescent="0.15">
      <c r="A281" s="11">
        <f>IF(ISNUMBER(INDEX(希望端末入力フォーム!$B$9:$B$65535,MATCH(D281,希望端末入力フォーム!$C$9:$C$65535,0),1))=TRUE,1,0)</f>
        <v>0</v>
      </c>
      <c r="B281" s="42" t="s">
        <v>487</v>
      </c>
      <c r="C281" t="s">
        <v>198</v>
      </c>
      <c r="D281">
        <v>4114</v>
      </c>
    </row>
    <row r="282" spans="1:4" x14ac:dyDescent="0.15">
      <c r="A282" s="11">
        <f>IF(ISNUMBER(INDEX(希望端末入力フォーム!$B$9:$B$65535,MATCH(D282,希望端末入力フォーム!$C$9:$C$65535,0),1))=TRUE,1,0)</f>
        <v>0</v>
      </c>
      <c r="B282" s="5" t="s">
        <v>488</v>
      </c>
      <c r="C282" t="s">
        <v>198</v>
      </c>
      <c r="D282">
        <v>4511</v>
      </c>
    </row>
    <row r="283" spans="1:4" x14ac:dyDescent="0.15">
      <c r="A283" s="11">
        <f>IF(ISNUMBER(INDEX(希望端末入力フォーム!$B$9:$B$65535,MATCH(D283,希望端末入力フォーム!$C$9:$C$65535,0),1))=TRUE,1,0)</f>
        <v>0</v>
      </c>
      <c r="B283" s="5" t="s">
        <v>490</v>
      </c>
      <c r="C283" t="s">
        <v>198</v>
      </c>
      <c r="D283">
        <v>1016</v>
      </c>
    </row>
    <row r="284" spans="1:4" x14ac:dyDescent="0.15">
      <c r="A284" s="11">
        <f>IF(ISNUMBER(INDEX(希望端末入力フォーム!$B$9:$B$65535,MATCH(D284,希望端末入力フォーム!$C$9:$C$65535,0),1))=TRUE,1,0)</f>
        <v>0</v>
      </c>
      <c r="B284" s="5" t="s">
        <v>491</v>
      </c>
      <c r="C284" t="s">
        <v>198</v>
      </c>
      <c r="D284">
        <v>3024</v>
      </c>
    </row>
    <row r="285" spans="1:4" x14ac:dyDescent="0.15">
      <c r="A285" s="11">
        <f>IF(ISNUMBER(INDEX(希望端末入力フォーム!$B$9:$B$65535,MATCH(D285,希望端末入力フォーム!$C$9:$C$65535,0),1))=TRUE,1,0)</f>
        <v>0</v>
      </c>
      <c r="B285" s="5" t="s">
        <v>492</v>
      </c>
      <c r="C285" t="s">
        <v>198</v>
      </c>
      <c r="D285">
        <v>3091</v>
      </c>
    </row>
    <row r="286" spans="1:4" x14ac:dyDescent="0.15">
      <c r="A286" s="11">
        <f>IF(ISNUMBER(INDEX(希望端末入力フォーム!$B$9:$B$65535,MATCH(D286,希望端末入力フォーム!$C$9:$C$65535,0),1))=TRUE,1,0)</f>
        <v>0</v>
      </c>
      <c r="B286" s="5" t="s">
        <v>493</v>
      </c>
      <c r="C286" t="s">
        <v>198</v>
      </c>
      <c r="D286">
        <v>3096</v>
      </c>
    </row>
    <row r="287" spans="1:4" x14ac:dyDescent="0.15">
      <c r="A287" s="11">
        <f>IF(ISNUMBER(INDEX(希望端末入力フォーム!$B$9:$B$65535,MATCH(D287,希望端末入力フォーム!$C$9:$C$65535,0),1))=TRUE,1,0)</f>
        <v>0</v>
      </c>
      <c r="B287" s="5" t="s">
        <v>494</v>
      </c>
      <c r="C287" t="s">
        <v>198</v>
      </c>
      <c r="D287">
        <v>3570</v>
      </c>
    </row>
    <row r="288" spans="1:4" x14ac:dyDescent="0.15">
      <c r="A288" s="11">
        <f>IF(ISNUMBER(INDEX(希望端末入力フォーム!$B$9:$B$65535,MATCH(D288,希望端末入力フォーム!$C$9:$C$65535,0),1))=TRUE,1,0)</f>
        <v>0</v>
      </c>
      <c r="B288" s="5" t="s">
        <v>495</v>
      </c>
      <c r="C288" t="s">
        <v>198</v>
      </c>
      <c r="D288">
        <v>3609</v>
      </c>
    </row>
    <row r="289" spans="1:5" x14ac:dyDescent="0.15">
      <c r="A289" s="11">
        <f>IF(ISNUMBER(INDEX(希望端末入力フォーム!$B$9:$B$65535,MATCH(D289,希望端末入力フォーム!$C$9:$C$65535,0),1))=TRUE,1,0)</f>
        <v>0</v>
      </c>
      <c r="B289" s="5" t="s">
        <v>496</v>
      </c>
      <c r="C289" t="s">
        <v>198</v>
      </c>
      <c r="D289">
        <v>3616</v>
      </c>
    </row>
    <row r="290" spans="1:5" x14ac:dyDescent="0.15">
      <c r="A290" s="11">
        <f>IF(ISNUMBER(INDEX(希望端末入力フォーム!$B$9:$B$65535,MATCH(D290,希望端末入力フォーム!$C$9:$C$65535,0),1))=TRUE,1,0)</f>
        <v>0</v>
      </c>
      <c r="B290" s="5" t="s">
        <v>497</v>
      </c>
      <c r="C290" t="s">
        <v>198</v>
      </c>
      <c r="D290">
        <v>3628</v>
      </c>
      <c r="E290" s="8"/>
    </row>
    <row r="291" spans="1:5" x14ac:dyDescent="0.15">
      <c r="A291" s="11">
        <f>IF(ISNUMBER(INDEX(希望端末入力フォーム!$B$9:$B$65535,MATCH(D291,希望端末入力フォーム!$C$9:$C$65535,0),1))=TRUE,1,0)</f>
        <v>0</v>
      </c>
      <c r="B291" s="24" t="s">
        <v>498</v>
      </c>
      <c r="C291" t="s">
        <v>198</v>
      </c>
      <c r="D291">
        <v>3675</v>
      </c>
    </row>
    <row r="292" spans="1:5" x14ac:dyDescent="0.15">
      <c r="A292" s="11">
        <f>IF(ISNUMBER(INDEX(希望端末入力フォーム!$B$9:$B$65535,MATCH(D292,希望端末入力フォーム!$C$9:$C$65535,0),1))=TRUE,1,0)</f>
        <v>0</v>
      </c>
      <c r="B292" s="24" t="s">
        <v>499</v>
      </c>
      <c r="C292" t="s">
        <v>198</v>
      </c>
      <c r="D292">
        <v>3777</v>
      </c>
    </row>
    <row r="293" spans="1:5" x14ac:dyDescent="0.15">
      <c r="A293" s="11">
        <f>IF(ISNUMBER(INDEX(希望端末入力フォーム!$B$9:$B$65535,MATCH(D293,希望端末入力フォーム!$C$9:$C$65535,0),1))=TRUE,1,0)</f>
        <v>0</v>
      </c>
      <c r="B293" s="24" t="s">
        <v>500</v>
      </c>
      <c r="C293" t="s">
        <v>198</v>
      </c>
      <c r="D293">
        <v>4914</v>
      </c>
    </row>
    <row r="294" spans="1:5" x14ac:dyDescent="0.15">
      <c r="A294" s="11">
        <f>IF(ISNUMBER(INDEX(希望端末入力フォーム!$B$9:$B$65535,MATCH(D294,希望端末入力フォーム!$C$9:$C$65535,0),1))=TRUE,1,0)</f>
        <v>0</v>
      </c>
      <c r="B294" s="24" t="s">
        <v>502</v>
      </c>
      <c r="C294" t="s">
        <v>198</v>
      </c>
      <c r="D294">
        <v>3621</v>
      </c>
    </row>
    <row r="295" spans="1:5" x14ac:dyDescent="0.15">
      <c r="A295" s="11">
        <f>IF(ISNUMBER(INDEX(希望端末入力フォーム!$B$9:$B$65535,MATCH(D295,希望端末入力フォーム!$C$9:$C$65535,0),1))=TRUE,1,0)</f>
        <v>0</v>
      </c>
      <c r="B295" s="24" t="s">
        <v>503</v>
      </c>
      <c r="C295" t="s">
        <v>198</v>
      </c>
      <c r="D295">
        <v>3816</v>
      </c>
    </row>
    <row r="296" spans="1:5" x14ac:dyDescent="0.15">
      <c r="A296" s="11">
        <f>IF(ISNUMBER(INDEX(希望端末入力フォーム!$B$9:$B$65535,MATCH(D296,希望端末入力フォーム!$C$9:$C$65535,0),1))=TRUE,1,0)</f>
        <v>0</v>
      </c>
      <c r="B296" s="24" t="s">
        <v>504</v>
      </c>
      <c r="C296" t="s">
        <v>198</v>
      </c>
      <c r="D296">
        <v>3974</v>
      </c>
    </row>
    <row r="297" spans="1:5" x14ac:dyDescent="0.15">
      <c r="A297" s="11">
        <f>IF(ISNUMBER(INDEX(希望端末入力フォーム!$B$9:$B$65535,MATCH(D297,希望端末入力フォーム!$C$9:$C$65535,0),1))=TRUE,1,0)</f>
        <v>0</v>
      </c>
      <c r="B297" s="24" t="s">
        <v>505</v>
      </c>
      <c r="C297" t="s">
        <v>198</v>
      </c>
      <c r="D297">
        <v>3997</v>
      </c>
    </row>
    <row r="298" spans="1:5" x14ac:dyDescent="0.15">
      <c r="A298" s="11">
        <f>IF(ISNUMBER(INDEX(希望端末入力フォーム!$B$9:$B$65535,MATCH(D298,希望端末入力フォーム!$C$9:$C$65535,0),1))=TRUE,1,0)</f>
        <v>0</v>
      </c>
      <c r="B298" s="5" t="s">
        <v>506</v>
      </c>
      <c r="C298" t="s">
        <v>198</v>
      </c>
      <c r="D298">
        <v>4174</v>
      </c>
    </row>
    <row r="299" spans="1:5" x14ac:dyDescent="0.15">
      <c r="A299" s="11">
        <f>IF(ISNUMBER(INDEX(希望端末入力フォーム!$B$9:$B$65535,MATCH(D299,希望端末入力フォーム!$C$9:$C$65535,0),1))=TRUE,1,0)</f>
        <v>0</v>
      </c>
      <c r="B299" s="5" t="s">
        <v>507</v>
      </c>
      <c r="C299" t="s">
        <v>198</v>
      </c>
      <c r="D299">
        <v>4294</v>
      </c>
    </row>
    <row r="300" spans="1:5" x14ac:dyDescent="0.15">
      <c r="A300" s="11">
        <f>IF(ISNUMBER(INDEX(希望端末入力フォーム!$B$9:$B$65535,MATCH(D300,希望端末入力フォーム!$C$9:$C$65535,0),1))=TRUE,1,0)</f>
        <v>0</v>
      </c>
      <c r="B300" s="5" t="s">
        <v>508</v>
      </c>
      <c r="C300" t="s">
        <v>198</v>
      </c>
      <c r="D300">
        <v>4327</v>
      </c>
    </row>
    <row r="301" spans="1:5" x14ac:dyDescent="0.15">
      <c r="A301" s="11">
        <f>IF(ISNUMBER(INDEX(希望端末入力フォーム!$B$9:$B$65535,MATCH(D301,希望端末入力フォーム!$C$9:$C$65535,0),1))=TRUE,1,0)</f>
        <v>0</v>
      </c>
      <c r="B301" s="5" t="s">
        <v>509</v>
      </c>
      <c r="C301" t="s">
        <v>198</v>
      </c>
      <c r="D301">
        <v>4345</v>
      </c>
    </row>
    <row r="302" spans="1:5" x14ac:dyDescent="0.15">
      <c r="A302" s="11">
        <f>IF(ISNUMBER(INDEX(希望端末入力フォーム!$B$9:$B$65535,MATCH(D302,希望端末入力フォーム!$C$9:$C$65535,0),1))=TRUE,1,0)</f>
        <v>0</v>
      </c>
      <c r="B302" s="5" t="s">
        <v>510</v>
      </c>
      <c r="C302" t="s">
        <v>198</v>
      </c>
      <c r="D302">
        <v>4453</v>
      </c>
    </row>
    <row r="303" spans="1:5" x14ac:dyDescent="0.15">
      <c r="A303" s="11">
        <f>IF(ISNUMBER(INDEX(希望端末入力フォーム!$B$9:$B$65535,MATCH(D303,希望端末入力フォーム!$C$9:$C$65535,0),1))=TRUE,1,0)</f>
        <v>0</v>
      </c>
      <c r="B303" s="5" t="s">
        <v>512</v>
      </c>
      <c r="C303" t="s">
        <v>198</v>
      </c>
      <c r="D303">
        <v>4367</v>
      </c>
    </row>
    <row r="304" spans="1:5" x14ac:dyDescent="0.15">
      <c r="A304" s="11">
        <f>IF(ISNUMBER(INDEX(希望端末入力フォーム!$B$9:$B$65535,MATCH(D304,希望端末入力フォーム!$C$9:$C$65535,0),1))=TRUE,1,0)</f>
        <v>0</v>
      </c>
      <c r="B304" s="5" t="s">
        <v>513</v>
      </c>
      <c r="C304" t="s">
        <v>198</v>
      </c>
      <c r="D304">
        <v>4368</v>
      </c>
    </row>
    <row r="305" spans="1:5" x14ac:dyDescent="0.15">
      <c r="A305" s="11">
        <f>IF(ISNUMBER(INDEX(希望端末入力フォーム!$B$9:$B$65535,MATCH(D305,希望端末入力フォーム!$C$9:$C$65535,0),1))=TRUE,1,0)</f>
        <v>0</v>
      </c>
      <c r="B305" s="5" t="s">
        <v>514</v>
      </c>
      <c r="C305" t="s">
        <v>198</v>
      </c>
      <c r="D305">
        <v>4437</v>
      </c>
    </row>
    <row r="306" spans="1:5" x14ac:dyDescent="0.15">
      <c r="A306" s="11">
        <f>IF(ISNUMBER(INDEX(希望端末入力フォーム!$B$9:$B$65535,MATCH(D306,希望端末入力フォーム!$C$9:$C$65535,0),1))=TRUE,1,0)</f>
        <v>0</v>
      </c>
      <c r="B306" s="5" t="s">
        <v>515</v>
      </c>
      <c r="C306" t="s">
        <v>198</v>
      </c>
      <c r="D306">
        <v>4842</v>
      </c>
    </row>
    <row r="307" spans="1:5" x14ac:dyDescent="0.15">
      <c r="A307" s="11">
        <f>IF(ISNUMBER(INDEX(希望端末入力フォーム!$B$9:$B$65535,MATCH(D307,希望端末入力フォーム!$C$9:$C$65535,0),1))=TRUE,1,0)</f>
        <v>0</v>
      </c>
      <c r="B307" s="5" t="s">
        <v>516</v>
      </c>
      <c r="C307" t="s">
        <v>198</v>
      </c>
      <c r="D307">
        <v>4862</v>
      </c>
    </row>
    <row r="308" spans="1:5" x14ac:dyDescent="0.15">
      <c r="A308" s="11">
        <f>IF(ISNUMBER(INDEX(希望端末入力フォーム!$B$9:$B$65535,MATCH(D308,希望端末入力フォーム!$C$9:$C$65535,0),1))=TRUE,1,0)</f>
        <v>0</v>
      </c>
      <c r="B308" s="5" t="s">
        <v>517</v>
      </c>
      <c r="C308" t="s">
        <v>198</v>
      </c>
      <c r="D308">
        <v>4892</v>
      </c>
    </row>
    <row r="309" spans="1:5" x14ac:dyDescent="0.15">
      <c r="A309" s="11">
        <f>IF(ISNUMBER(INDEX(希望端末入力フォーム!$B$9:$B$65535,MATCH(D309,希望端末入力フォーム!$C$9:$C$65535,0),1))=TRUE,1,0)</f>
        <v>0</v>
      </c>
      <c r="B309" s="5" t="s">
        <v>518</v>
      </c>
      <c r="C309" t="s">
        <v>198</v>
      </c>
      <c r="D309">
        <v>4893</v>
      </c>
    </row>
    <row r="310" spans="1:5" x14ac:dyDescent="0.15">
      <c r="A310" s="11">
        <f>IF(ISNUMBER(INDEX(希望端末入力フォーム!$B$9:$B$65535,MATCH(D310,希望端末入力フォーム!$C$9:$C$65535,0),1))=TRUE,1,0)</f>
        <v>0</v>
      </c>
      <c r="B310" s="5" t="s">
        <v>520</v>
      </c>
      <c r="C310" t="s">
        <v>198</v>
      </c>
      <c r="D310">
        <v>4380</v>
      </c>
    </row>
    <row r="311" spans="1:5" x14ac:dyDescent="0.15">
      <c r="A311" s="11">
        <f>IF(ISNUMBER(INDEX(希望端末入力フォーム!$B$9:$B$65535,MATCH(D311,希望端末入力フォーム!$C$9:$C$65535,0),1))=TRUE,1,0)</f>
        <v>0</v>
      </c>
      <c r="B311" s="5" t="s">
        <v>521</v>
      </c>
      <c r="C311" t="s">
        <v>198</v>
      </c>
      <c r="D311">
        <v>4725</v>
      </c>
    </row>
    <row r="312" spans="1:5" x14ac:dyDescent="0.15">
      <c r="A312" s="11">
        <f>IF(ISNUMBER(INDEX(希望端末入力フォーム!$B$9:$B$65535,MATCH(D312,希望端末入力フォーム!$C$9:$C$65535,0),1))=TRUE,1,0)</f>
        <v>0</v>
      </c>
      <c r="B312" s="5" t="s">
        <v>522</v>
      </c>
      <c r="C312" t="s">
        <v>198</v>
      </c>
      <c r="D312">
        <v>4830</v>
      </c>
    </row>
    <row r="313" spans="1:5" x14ac:dyDescent="0.15">
      <c r="A313" s="11">
        <f>IF(ISNUMBER(INDEX(希望端末入力フォーム!$B$9:$B$65535,MATCH(D313,希望端末入力フォーム!$C$9:$C$65535,0),1))=TRUE,1,0)</f>
        <v>0</v>
      </c>
      <c r="B313" s="24" t="s">
        <v>523</v>
      </c>
      <c r="C313" t="s">
        <v>198</v>
      </c>
      <c r="D313">
        <v>4915</v>
      </c>
    </row>
    <row r="314" spans="1:5" x14ac:dyDescent="0.15">
      <c r="A314" s="11">
        <f>IF(ISNUMBER(INDEX(希望端末入力フォーム!$B$9:$B$65535,MATCH(D314,希望端末入力フォーム!$C$9:$C$65535,0),1))=TRUE,1,0)</f>
        <v>0</v>
      </c>
      <c r="B314" s="24" t="s">
        <v>525</v>
      </c>
      <c r="C314" t="s">
        <v>198</v>
      </c>
      <c r="D314">
        <v>4129</v>
      </c>
    </row>
    <row r="315" spans="1:5" x14ac:dyDescent="0.15">
      <c r="A315" s="11">
        <f>IF(ISNUMBER(INDEX(希望端末入力フォーム!$B$9:$B$65535,MATCH(D315,希望端末入力フォーム!$C$9:$C$65535,0),1))=TRUE,1,0)</f>
        <v>0</v>
      </c>
      <c r="B315" s="24" t="s">
        <v>526</v>
      </c>
      <c r="C315" t="s">
        <v>198</v>
      </c>
      <c r="D315">
        <v>4252</v>
      </c>
    </row>
    <row r="316" spans="1:5" x14ac:dyDescent="0.15">
      <c r="A316" s="11">
        <f>IF(ISNUMBER(INDEX(希望端末入力フォーム!$B$9:$B$65535,MATCH(D316,希望端末入力フォーム!$C$9:$C$65535,0),1))=TRUE,1,0)</f>
        <v>0</v>
      </c>
      <c r="B316" s="24" t="s">
        <v>527</v>
      </c>
      <c r="C316" t="s">
        <v>198</v>
      </c>
      <c r="D316">
        <v>4286</v>
      </c>
    </row>
    <row r="317" spans="1:5" x14ac:dyDescent="0.15">
      <c r="A317" s="11">
        <f>IF(ISNUMBER(INDEX(希望端末入力フォーム!$B$9:$B$65535,MATCH(D317,希望端末入力フォーム!$C$9:$C$65535,0),1))=TRUE,1,0)</f>
        <v>0</v>
      </c>
      <c r="B317" s="24" t="s">
        <v>529</v>
      </c>
      <c r="C317" t="s">
        <v>198</v>
      </c>
      <c r="D317">
        <v>4620</v>
      </c>
      <c r="E317" s="9"/>
    </row>
    <row r="318" spans="1:5" x14ac:dyDescent="0.15">
      <c r="A318" s="11">
        <f>IF(ISNUMBER(INDEX(希望端末入力フォーム!$B$9:$B$65535,MATCH(D318,希望端末入力フォーム!$C$9:$C$65535,0),1))=TRUE,1,0)</f>
        <v>0</v>
      </c>
      <c r="B318" s="24" t="s">
        <v>530</v>
      </c>
      <c r="C318" t="s">
        <v>198</v>
      </c>
      <c r="D318">
        <v>4828</v>
      </c>
    </row>
    <row r="319" spans="1:5" x14ac:dyDescent="0.15">
      <c r="A319" s="11">
        <f>IF(ISNUMBER(INDEX(希望端末入力フォーム!$B$9:$B$65535,MATCH(D319,希望端末入力フォーム!$C$9:$C$65535,0),1))=TRUE,1,0)</f>
        <v>0</v>
      </c>
      <c r="B319" s="24" t="s">
        <v>532</v>
      </c>
      <c r="C319" t="s">
        <v>198</v>
      </c>
      <c r="D319">
        <v>3040</v>
      </c>
    </row>
    <row r="320" spans="1:5" x14ac:dyDescent="0.15">
      <c r="A320" s="11">
        <f>IF(ISNUMBER(INDEX(希望端末入力フォーム!$B$9:$B$65535,MATCH(D320,希望端末入力フォーム!$C$9:$C$65535,0),1))=TRUE,1,0)</f>
        <v>0</v>
      </c>
      <c r="B320" s="24" t="s">
        <v>534</v>
      </c>
      <c r="C320" t="s">
        <v>535</v>
      </c>
      <c r="D320">
        <v>3615</v>
      </c>
    </row>
    <row r="321" spans="1:4" x14ac:dyDescent="0.15">
      <c r="A321" s="11">
        <f>IF(ISNUMBER(INDEX(希望端末入力フォーム!$B$9:$B$65535,MATCH(D321,希望端末入力フォーム!$C$9:$C$65535,0),1))=TRUE,1,0)</f>
        <v>0</v>
      </c>
      <c r="B321" s="24" t="s">
        <v>538</v>
      </c>
      <c r="C321" t="s">
        <v>536</v>
      </c>
      <c r="D321">
        <v>3822</v>
      </c>
    </row>
    <row r="322" spans="1:4" x14ac:dyDescent="0.15">
      <c r="A322" s="11">
        <f>IF(ISNUMBER(INDEX(希望端末入力フォーム!$B$9:$B$65535,MATCH(D322,希望端末入力フォーム!$C$9:$C$65535,0),1))=TRUE,1,0)</f>
        <v>0</v>
      </c>
      <c r="B322" s="24" t="s">
        <v>539</v>
      </c>
      <c r="C322" t="s">
        <v>536</v>
      </c>
      <c r="D322">
        <v>3975</v>
      </c>
    </row>
    <row r="323" spans="1:4" x14ac:dyDescent="0.15">
      <c r="A323" s="11">
        <f>IF(ISNUMBER(INDEX(希望端末入力フォーム!$B$9:$B$65535,MATCH(D323,希望端末入力フォーム!$C$9:$C$65535,0),1))=TRUE,1,0)</f>
        <v>0</v>
      </c>
      <c r="B323" s="24" t="s">
        <v>540</v>
      </c>
      <c r="C323" t="s">
        <v>536</v>
      </c>
      <c r="D323">
        <v>4049</v>
      </c>
    </row>
    <row r="324" spans="1:4" x14ac:dyDescent="0.15">
      <c r="A324" s="11">
        <f>IF(ISNUMBER(INDEX(希望端末入力フォーム!$B$9:$B$65535,MATCH(D324,希望端末入力フォーム!$C$9:$C$65535,0),1))=TRUE,1,0)</f>
        <v>0</v>
      </c>
      <c r="B324" s="24" t="s">
        <v>541</v>
      </c>
      <c r="C324" t="s">
        <v>536</v>
      </c>
      <c r="D324">
        <v>4181</v>
      </c>
    </row>
    <row r="325" spans="1:4" x14ac:dyDescent="0.15">
      <c r="A325" s="11">
        <f>IF(ISNUMBER(INDEX(希望端末入力フォーム!$B$9:$B$65535,MATCH(D325,希望端末入力フォーム!$C$9:$C$65535,0),1))=TRUE,1,0)</f>
        <v>0</v>
      </c>
      <c r="B325" s="24" t="s">
        <v>542</v>
      </c>
      <c r="C325" t="s">
        <v>536</v>
      </c>
      <c r="D325">
        <v>4182</v>
      </c>
    </row>
    <row r="326" spans="1:4" x14ac:dyDescent="0.15">
      <c r="A326" s="11">
        <f>IF(ISNUMBER(INDEX(希望端末入力フォーム!$B$9:$B$65535,MATCH(D326,希望端末入力フォーム!$C$9:$C$65535,0),1))=TRUE,1,0)</f>
        <v>0</v>
      </c>
      <c r="B326" s="24" t="s">
        <v>543</v>
      </c>
      <c r="C326" t="s">
        <v>536</v>
      </c>
      <c r="D326">
        <v>4236</v>
      </c>
    </row>
    <row r="327" spans="1:4" x14ac:dyDescent="0.15">
      <c r="A327" s="11">
        <f>IF(ISNUMBER(INDEX(希望端末入力フォーム!$B$9:$B$65535,MATCH(D327,希望端末入力フォーム!$C$9:$C$65535,0),1))=TRUE,1,0)</f>
        <v>0</v>
      </c>
      <c r="B327" s="42" t="s">
        <v>544</v>
      </c>
      <c r="C327" t="s">
        <v>536</v>
      </c>
      <c r="D327">
        <v>4311</v>
      </c>
    </row>
    <row r="328" spans="1:4" x14ac:dyDescent="0.15">
      <c r="A328" s="11">
        <f>IF(ISNUMBER(INDEX(希望端末入力フォーム!$B$9:$B$65535,MATCH(D328,希望端末入力フォーム!$C$9:$C$65535,0),1))=TRUE,1,0)</f>
        <v>0</v>
      </c>
      <c r="B328" s="42" t="s">
        <v>545</v>
      </c>
      <c r="C328" t="s">
        <v>536</v>
      </c>
      <c r="D328">
        <v>4312</v>
      </c>
    </row>
    <row r="329" spans="1:4" x14ac:dyDescent="0.15">
      <c r="A329" s="11">
        <f>IF(ISNUMBER(INDEX(希望端末入力フォーム!$B$9:$B$65535,MATCH(D329,希望端末入力フォーム!$C$9:$C$65535,0),1))=TRUE,1,0)</f>
        <v>0</v>
      </c>
      <c r="B329" s="5" t="s">
        <v>546</v>
      </c>
      <c r="C329" t="s">
        <v>536</v>
      </c>
      <c r="D329">
        <v>4363</v>
      </c>
    </row>
    <row r="330" spans="1:4" x14ac:dyDescent="0.15">
      <c r="A330" s="11">
        <f>IF(ISNUMBER(INDEX(希望端末入力フォーム!$B$9:$B$65535,MATCH(D330,希望端末入力フォーム!$C$9:$C$65535,0),1))=TRUE,1,0)</f>
        <v>0</v>
      </c>
      <c r="B330" s="5" t="s">
        <v>547</v>
      </c>
      <c r="C330" t="s">
        <v>536</v>
      </c>
      <c r="D330">
        <v>4414</v>
      </c>
    </row>
    <row r="331" spans="1:4" x14ac:dyDescent="0.15">
      <c r="A331" s="11">
        <f>IF(ISNUMBER(INDEX(希望端末入力フォーム!$B$9:$B$65535,MATCH(D331,希望端末入力フォーム!$C$9:$C$65535,0),1))=TRUE,1,0)</f>
        <v>0</v>
      </c>
      <c r="B331" s="5" t="s">
        <v>548</v>
      </c>
      <c r="C331" t="s">
        <v>536</v>
      </c>
      <c r="D331">
        <v>4415</v>
      </c>
    </row>
    <row r="332" spans="1:4" x14ac:dyDescent="0.15">
      <c r="A332" s="11">
        <f>IF(ISNUMBER(INDEX(希望端末入力フォーム!$B$9:$B$65535,MATCH(D332,希望端末入力フォーム!$C$9:$C$65535,0),1))=TRUE,1,0)</f>
        <v>0</v>
      </c>
      <c r="B332" s="5" t="s">
        <v>549</v>
      </c>
      <c r="C332" t="s">
        <v>536</v>
      </c>
      <c r="D332">
        <v>4432</v>
      </c>
    </row>
    <row r="333" spans="1:4" x14ac:dyDescent="0.15">
      <c r="A333" s="11">
        <f>IF(ISNUMBER(INDEX(希望端末入力フォーム!$B$9:$B$65535,MATCH(D333,希望端末入力フォーム!$C$9:$C$65535,0),1))=TRUE,1,0)</f>
        <v>0</v>
      </c>
      <c r="B333" s="5" t="s">
        <v>550</v>
      </c>
      <c r="C333" t="s">
        <v>536</v>
      </c>
      <c r="D333">
        <v>4468</v>
      </c>
    </row>
    <row r="334" spans="1:4" x14ac:dyDescent="0.15">
      <c r="A334" s="11">
        <f>IF(ISNUMBER(INDEX(希望端末入力フォーム!$B$9:$B$65535,MATCH(D334,希望端末入力フォーム!$C$9:$C$65535,0),1))=TRUE,1,0)</f>
        <v>0</v>
      </c>
      <c r="B334" s="5" t="s">
        <v>551</v>
      </c>
      <c r="C334" t="s">
        <v>536</v>
      </c>
      <c r="D334">
        <v>4472</v>
      </c>
    </row>
    <row r="335" spans="1:4" x14ac:dyDescent="0.15">
      <c r="A335" s="11">
        <f>IF(ISNUMBER(INDEX(希望端末入力フォーム!$B$9:$B$65535,MATCH(D335,希望端末入力フォーム!$C$9:$C$65535,0),1))=TRUE,1,0)</f>
        <v>0</v>
      </c>
      <c r="B335" s="5" t="s">
        <v>552</v>
      </c>
      <c r="C335" t="s">
        <v>536</v>
      </c>
      <c r="D335">
        <v>4483</v>
      </c>
    </row>
    <row r="336" spans="1:4" x14ac:dyDescent="0.15">
      <c r="A336" s="11">
        <f>IF(ISNUMBER(INDEX(希望端末入力フォーム!$B$9:$B$65535,MATCH(D336,希望端末入力フォーム!$C$9:$C$65535,0),1))=TRUE,1,0)</f>
        <v>0</v>
      </c>
      <c r="B336" s="5" t="s">
        <v>553</v>
      </c>
      <c r="C336" t="s">
        <v>536</v>
      </c>
      <c r="D336">
        <v>4501</v>
      </c>
    </row>
    <row r="337" spans="1:4" x14ac:dyDescent="0.15">
      <c r="A337" s="11">
        <f>IF(ISNUMBER(INDEX(希望端末入力フォーム!$B$9:$B$65535,MATCH(D337,希望端末入力フォーム!$C$9:$C$65535,0),1))=TRUE,1,0)</f>
        <v>0</v>
      </c>
      <c r="B337" s="5" t="s">
        <v>554</v>
      </c>
      <c r="C337" t="s">
        <v>536</v>
      </c>
      <c r="D337">
        <v>4518</v>
      </c>
    </row>
    <row r="338" spans="1:4" x14ac:dyDescent="0.15">
      <c r="A338" s="11">
        <f>IF(ISNUMBER(INDEX(希望端末入力フォーム!$B$9:$B$65535,MATCH(D338,希望端末入力フォーム!$C$9:$C$65535,0),1))=TRUE,1,0)</f>
        <v>0</v>
      </c>
      <c r="B338" s="5" t="s">
        <v>555</v>
      </c>
      <c r="C338" t="s">
        <v>536</v>
      </c>
      <c r="D338">
        <v>4538</v>
      </c>
    </row>
    <row r="339" spans="1:4" x14ac:dyDescent="0.15">
      <c r="A339" s="11">
        <f>IF(ISNUMBER(INDEX(希望端末入力フォーム!$B$9:$B$65535,MATCH(D339,希望端末入力フォーム!$C$9:$C$65535,0),1))=TRUE,1,0)</f>
        <v>0</v>
      </c>
      <c r="B339" s="5" t="s">
        <v>556</v>
      </c>
      <c r="C339" t="s">
        <v>536</v>
      </c>
      <c r="D339">
        <v>4556</v>
      </c>
    </row>
    <row r="340" spans="1:4" x14ac:dyDescent="0.15">
      <c r="A340" s="11">
        <f>IF(ISNUMBER(INDEX(希望端末入力フォーム!$B$9:$B$65535,MATCH(D340,希望端末入力フォーム!$C$9:$C$65535,0),1))=TRUE,1,0)</f>
        <v>0</v>
      </c>
      <c r="B340" s="5" t="s">
        <v>557</v>
      </c>
      <c r="C340" t="s">
        <v>536</v>
      </c>
      <c r="D340">
        <v>4557</v>
      </c>
    </row>
    <row r="341" spans="1:4" x14ac:dyDescent="0.15">
      <c r="A341" s="11">
        <f>IF(ISNUMBER(INDEX(希望端末入力フォーム!$B$9:$B$65535,MATCH(D341,希望端末入力フォーム!$C$9:$C$65535,0),1))=TRUE,1,0)</f>
        <v>0</v>
      </c>
      <c r="B341" s="5" t="s">
        <v>558</v>
      </c>
      <c r="C341" t="s">
        <v>536</v>
      </c>
      <c r="D341">
        <v>4581</v>
      </c>
    </row>
    <row r="342" spans="1:4" x14ac:dyDescent="0.15">
      <c r="A342" s="11">
        <f>IF(ISNUMBER(INDEX(希望端末入力フォーム!$B$9:$B$65535,MATCH(D342,希望端末入力フォーム!$C$9:$C$65535,0),1))=TRUE,1,0)</f>
        <v>0</v>
      </c>
      <c r="B342" s="5" t="s">
        <v>559</v>
      </c>
      <c r="C342" t="s">
        <v>536</v>
      </c>
      <c r="D342">
        <v>4596</v>
      </c>
    </row>
    <row r="343" spans="1:4" x14ac:dyDescent="0.15">
      <c r="A343" s="11">
        <f>IF(ISNUMBER(INDEX(希望端末入力フォーム!$B$9:$B$65535,MATCH(D343,希望端末入力フォーム!$C$9:$C$65535,0),1))=TRUE,1,0)</f>
        <v>0</v>
      </c>
      <c r="B343" s="24" t="s">
        <v>560</v>
      </c>
      <c r="C343" t="s">
        <v>536</v>
      </c>
      <c r="D343">
        <v>4597</v>
      </c>
    </row>
    <row r="344" spans="1:4" x14ac:dyDescent="0.15">
      <c r="A344" s="11">
        <f>IF(ISNUMBER(INDEX(希望端末入力フォーム!$B$9:$B$65535,MATCH(D344,希望端末入力フォーム!$C$9:$C$65535,0),1))=TRUE,1,0)</f>
        <v>0</v>
      </c>
      <c r="B344" s="24" t="s">
        <v>561</v>
      </c>
      <c r="C344" t="s">
        <v>536</v>
      </c>
      <c r="D344">
        <v>4600</v>
      </c>
    </row>
    <row r="345" spans="1:4" x14ac:dyDescent="0.15">
      <c r="A345" s="11">
        <f>IF(ISNUMBER(INDEX(希望端末入力フォーム!$B$9:$B$65535,MATCH(D345,希望端末入力フォーム!$C$9:$C$65535,0),1))=TRUE,1,0)</f>
        <v>0</v>
      </c>
      <c r="B345" s="24" t="s">
        <v>562</v>
      </c>
      <c r="C345" t="s">
        <v>536</v>
      </c>
      <c r="D345">
        <v>4625</v>
      </c>
    </row>
    <row r="346" spans="1:4" x14ac:dyDescent="0.15">
      <c r="A346" s="11">
        <f>IF(ISNUMBER(INDEX(希望端末入力フォーム!$B$9:$B$65535,MATCH(D346,希望端末入力フォーム!$C$9:$C$65535,0),1))=TRUE,1,0)</f>
        <v>0</v>
      </c>
      <c r="B346" s="24" t="s">
        <v>563</v>
      </c>
      <c r="C346" t="s">
        <v>536</v>
      </c>
      <c r="D346">
        <v>4640</v>
      </c>
    </row>
    <row r="347" spans="1:4" x14ac:dyDescent="0.15">
      <c r="A347" s="11">
        <f>IF(ISNUMBER(INDEX(希望端末入力フォーム!$B$9:$B$65535,MATCH(D347,希望端末入力フォーム!$C$9:$C$65535,0),1))=TRUE,1,0)</f>
        <v>0</v>
      </c>
      <c r="B347" s="24" t="s">
        <v>564</v>
      </c>
      <c r="C347" t="s">
        <v>536</v>
      </c>
      <c r="D347">
        <v>4641</v>
      </c>
    </row>
    <row r="348" spans="1:4" x14ac:dyDescent="0.15">
      <c r="A348" s="11">
        <f>IF(ISNUMBER(INDEX(希望端末入力フォーム!$B$9:$B$65535,MATCH(D348,希望端末入力フォーム!$C$9:$C$65535,0),1))=TRUE,1,0)</f>
        <v>0</v>
      </c>
      <c r="B348" s="24" t="s">
        <v>565</v>
      </c>
      <c r="C348" t="s">
        <v>536</v>
      </c>
      <c r="D348">
        <v>4671</v>
      </c>
    </row>
    <row r="349" spans="1:4" x14ac:dyDescent="0.15">
      <c r="A349" s="11">
        <f>IF(ISNUMBER(INDEX(希望端末入力フォーム!$B$9:$B$65535,MATCH(D349,希望端末入力フォーム!$C$9:$C$65535,0),1))=TRUE,1,0)</f>
        <v>0</v>
      </c>
      <c r="B349" s="24" t="s">
        <v>566</v>
      </c>
      <c r="C349" t="s">
        <v>536</v>
      </c>
      <c r="D349">
        <v>4687</v>
      </c>
    </row>
    <row r="350" spans="1:4" x14ac:dyDescent="0.15">
      <c r="A350" s="11">
        <f>IF(ISNUMBER(INDEX(希望端末入力フォーム!$B$9:$B$65535,MATCH(D350,希望端末入力フォーム!$C$9:$C$65535,0),1))=TRUE,1,0)</f>
        <v>0</v>
      </c>
      <c r="B350" s="24" t="s">
        <v>567</v>
      </c>
      <c r="C350" t="s">
        <v>536</v>
      </c>
      <c r="D350">
        <v>4688</v>
      </c>
    </row>
    <row r="351" spans="1:4" x14ac:dyDescent="0.15">
      <c r="A351" s="11">
        <f>IF(ISNUMBER(INDEX(希望端末入力フォーム!$B$9:$B$65535,MATCH(D351,希望端末入力フォーム!$C$9:$C$65535,0),1))=TRUE,1,0)</f>
        <v>0</v>
      </c>
      <c r="B351" s="24" t="s">
        <v>568</v>
      </c>
      <c r="C351" t="s">
        <v>536</v>
      </c>
      <c r="D351">
        <v>4737</v>
      </c>
    </row>
    <row r="352" spans="1:4" x14ac:dyDescent="0.15">
      <c r="A352" s="11">
        <f>IF(ISNUMBER(INDEX(希望端末入力フォーム!$B$9:$B$65535,MATCH(D352,希望端末入力フォーム!$C$9:$C$65535,0),1))=TRUE,1,0)</f>
        <v>0</v>
      </c>
      <c r="B352" s="24" t="s">
        <v>569</v>
      </c>
      <c r="C352" t="s">
        <v>536</v>
      </c>
      <c r="D352">
        <v>4738</v>
      </c>
    </row>
    <row r="353" spans="1:4" x14ac:dyDescent="0.15">
      <c r="A353" s="11">
        <f>IF(ISNUMBER(INDEX(希望端末入力フォーム!$B$9:$B$65535,MATCH(D353,希望端末入力フォーム!$C$9:$C$65535,0),1))=TRUE,1,0)</f>
        <v>0</v>
      </c>
      <c r="B353" s="24" t="s">
        <v>570</v>
      </c>
      <c r="C353" t="s">
        <v>536</v>
      </c>
      <c r="D353">
        <v>4744</v>
      </c>
    </row>
    <row r="354" spans="1:4" x14ac:dyDescent="0.15">
      <c r="A354" s="11">
        <f>IF(ISNUMBER(INDEX(希望端末入力フォーム!$B$9:$B$65535,MATCH(D354,希望端末入力フォーム!$C$9:$C$65535,0),1))=TRUE,1,0)</f>
        <v>0</v>
      </c>
      <c r="B354" s="5" t="s">
        <v>571</v>
      </c>
      <c r="C354" t="s">
        <v>536</v>
      </c>
      <c r="D354">
        <v>4785</v>
      </c>
    </row>
    <row r="355" spans="1:4" x14ac:dyDescent="0.15">
      <c r="A355" s="11">
        <f>IF(ISNUMBER(INDEX(希望端末入力フォーム!$B$9:$B$65535,MATCH(D355,希望端末入力フォーム!$C$9:$C$65535,0),1))=TRUE,1,0)</f>
        <v>0</v>
      </c>
      <c r="B355" s="5" t="s">
        <v>572</v>
      </c>
      <c r="C355" t="s">
        <v>536</v>
      </c>
      <c r="D355">
        <v>4786</v>
      </c>
    </row>
    <row r="356" spans="1:4" x14ac:dyDescent="0.15">
      <c r="A356" s="11">
        <f>IF(ISNUMBER(INDEX(希望端末入力フォーム!$B$9:$B$65535,MATCH(D356,希望端末入力フォーム!$C$9:$C$65535,0),1))=TRUE,1,0)</f>
        <v>0</v>
      </c>
      <c r="B356" s="5" t="s">
        <v>573</v>
      </c>
      <c r="C356" t="s">
        <v>536</v>
      </c>
      <c r="D356">
        <v>4810</v>
      </c>
    </row>
    <row r="357" spans="1:4" x14ac:dyDescent="0.15">
      <c r="A357" s="11">
        <f>IF(ISNUMBER(INDEX(希望端末入力フォーム!$B$9:$B$65535,MATCH(D357,希望端末入力フォーム!$C$9:$C$65535,0),1))=TRUE,1,0)</f>
        <v>0</v>
      </c>
      <c r="B357" s="5" t="s">
        <v>574</v>
      </c>
      <c r="C357" t="s">
        <v>536</v>
      </c>
      <c r="D357">
        <v>4834</v>
      </c>
    </row>
    <row r="358" spans="1:4" x14ac:dyDescent="0.15">
      <c r="A358" s="11">
        <f>IF(ISNUMBER(INDEX(希望端末入力フォーム!$B$9:$B$65535,MATCH(D358,希望端末入力フォーム!$C$9:$C$65535,0),1))=TRUE,1,0)</f>
        <v>0</v>
      </c>
      <c r="B358" s="5" t="s">
        <v>575</v>
      </c>
      <c r="C358" t="s">
        <v>536</v>
      </c>
      <c r="D358">
        <v>4835</v>
      </c>
    </row>
    <row r="359" spans="1:4" x14ac:dyDescent="0.15">
      <c r="A359" s="11">
        <f>IF(ISNUMBER(INDEX(希望端末入力フォーム!$B$9:$B$65535,MATCH(D359,希望端末入力フォーム!$C$9:$C$65535,0),1))=TRUE,1,0)</f>
        <v>0</v>
      </c>
      <c r="B359" s="5" t="s">
        <v>576</v>
      </c>
      <c r="C359" t="s">
        <v>536</v>
      </c>
      <c r="D359">
        <v>4844</v>
      </c>
    </row>
    <row r="360" spans="1:4" x14ac:dyDescent="0.15">
      <c r="A360" s="11">
        <f>IF(ISNUMBER(INDEX(希望端末入力フォーム!$B$9:$B$65535,MATCH(D360,希望端末入力フォーム!$C$9:$C$65535,0),1))=TRUE,1,0)</f>
        <v>0</v>
      </c>
      <c r="B360" s="5" t="s">
        <v>577</v>
      </c>
      <c r="C360" t="s">
        <v>536</v>
      </c>
      <c r="D360">
        <v>4872</v>
      </c>
    </row>
    <row r="361" spans="1:4" x14ac:dyDescent="0.15">
      <c r="A361" s="11">
        <f>IF(ISNUMBER(INDEX(希望端末入力フォーム!$B$9:$B$65535,MATCH(D361,希望端末入力フォーム!$C$9:$C$65535,0),1))=TRUE,1,0)</f>
        <v>0</v>
      </c>
      <c r="B361" s="5" t="s">
        <v>578</v>
      </c>
      <c r="C361" t="s">
        <v>536</v>
      </c>
      <c r="D361">
        <v>4873</v>
      </c>
    </row>
    <row r="362" spans="1:4" x14ac:dyDescent="0.15">
      <c r="A362" s="11">
        <f>IF(ISNUMBER(INDEX(希望端末入力フォーム!$B$9:$B$65535,MATCH(D362,希望端末入力フォーム!$C$9:$C$65535,0),1))=TRUE,1,0)</f>
        <v>0</v>
      </c>
      <c r="B362" s="5" t="s">
        <v>579</v>
      </c>
      <c r="C362" t="s">
        <v>536</v>
      </c>
      <c r="D362">
        <v>4904</v>
      </c>
    </row>
    <row r="363" spans="1:4" x14ac:dyDescent="0.15">
      <c r="A363" s="11">
        <f>IF(ISNUMBER(INDEX(希望端末入力フォーム!$B$9:$B$65535,MATCH(D363,希望端末入力フォーム!$C$9:$C$65535,0),1))=TRUE,1,0)</f>
        <v>0</v>
      </c>
      <c r="B363" s="5" t="s">
        <v>580</v>
      </c>
      <c r="C363" t="s">
        <v>536</v>
      </c>
      <c r="D363">
        <v>4916</v>
      </c>
    </row>
    <row r="364" spans="1:4" x14ac:dyDescent="0.15">
      <c r="A364" s="11">
        <f>IF(ISNUMBER(INDEX(希望端末入力フォーム!$B$9:$B$65535,MATCH(D364,希望端末入力フォーム!$C$9:$C$65535,0),1))=TRUE,1,0)</f>
        <v>0</v>
      </c>
      <c r="B364" s="5" t="s">
        <v>581</v>
      </c>
      <c r="C364" t="s">
        <v>536</v>
      </c>
      <c r="D364">
        <v>4931</v>
      </c>
    </row>
    <row r="365" spans="1:4" x14ac:dyDescent="0.15">
      <c r="A365" s="11">
        <f>IF(ISNUMBER(INDEX(希望端末入力フォーム!$B$9:$B$65535,MATCH(D365,希望端末入力フォーム!$C$9:$C$65535,0),1))=TRUE,1,0)</f>
        <v>0</v>
      </c>
      <c r="B365" s="5" t="s">
        <v>582</v>
      </c>
      <c r="C365" t="s">
        <v>536</v>
      </c>
      <c r="D365">
        <v>4932</v>
      </c>
    </row>
    <row r="366" spans="1:4" x14ac:dyDescent="0.15">
      <c r="A366" s="11">
        <f>IF(ISNUMBER(INDEX(希望端末入力フォーム!$B$9:$B$65535,MATCH(D366,希望端末入力フォーム!$C$9:$C$65535,0),1))=TRUE,1,0)</f>
        <v>0</v>
      </c>
      <c r="B366" s="24" t="s">
        <v>583</v>
      </c>
      <c r="C366" t="s">
        <v>536</v>
      </c>
      <c r="D366">
        <v>3801</v>
      </c>
    </row>
    <row r="367" spans="1:4" x14ac:dyDescent="0.15">
      <c r="A367" s="11">
        <f>IF(ISNUMBER(INDEX(希望端末入力フォーム!$B$9:$B$65535,MATCH(D367,希望端末入力フォーム!$C$9:$C$65535,0),1))=TRUE,1,0)</f>
        <v>0</v>
      </c>
      <c r="B367" s="5" t="s">
        <v>584</v>
      </c>
      <c r="C367" t="s">
        <v>536</v>
      </c>
      <c r="D367">
        <v>3812</v>
      </c>
    </row>
    <row r="368" spans="1:4" x14ac:dyDescent="0.15">
      <c r="A368" s="11">
        <f>IF(ISNUMBER(INDEX(希望端末入力フォーム!$B$9:$B$65535,MATCH(D368,希望端末入力フォーム!$C$9:$C$65535,0),1))=TRUE,1,0)</f>
        <v>0</v>
      </c>
      <c r="B368" s="24" t="s">
        <v>585</v>
      </c>
      <c r="C368" t="s">
        <v>536</v>
      </c>
      <c r="D368">
        <v>3814</v>
      </c>
    </row>
    <row r="369" spans="1:5" x14ac:dyDescent="0.15">
      <c r="A369" s="11">
        <f>IF(ISNUMBER(INDEX(希望端末入力フォーム!$B$9:$B$65535,MATCH(D369,希望端末入力フォーム!$C$9:$C$65535,0),1))=TRUE,1,0)</f>
        <v>0</v>
      </c>
      <c r="B369" s="24" t="s">
        <v>586</v>
      </c>
      <c r="C369" t="s">
        <v>536</v>
      </c>
      <c r="D369">
        <v>3852</v>
      </c>
    </row>
    <row r="370" spans="1:5" x14ac:dyDescent="0.15">
      <c r="A370" s="11">
        <f>IF(ISNUMBER(INDEX(希望端末入力フォーム!$B$9:$B$65535,MATCH(D370,希望端末入力フォーム!$C$9:$C$65535,0),1))=TRUE,1,0)</f>
        <v>0</v>
      </c>
      <c r="B370" s="24" t="s">
        <v>587</v>
      </c>
      <c r="C370" t="s">
        <v>536</v>
      </c>
      <c r="D370">
        <v>3859</v>
      </c>
    </row>
    <row r="371" spans="1:5" x14ac:dyDescent="0.15">
      <c r="A371" s="11">
        <f>IF(ISNUMBER(INDEX(希望端末入力フォーム!$B$9:$B$65535,MATCH(D371,希望端末入力フォーム!$C$9:$C$65535,0),1))=TRUE,1,0)</f>
        <v>0</v>
      </c>
      <c r="B371" s="24" t="s">
        <v>588</v>
      </c>
      <c r="C371" t="s">
        <v>536</v>
      </c>
      <c r="D371">
        <v>3863</v>
      </c>
    </row>
    <row r="372" spans="1:5" x14ac:dyDescent="0.15">
      <c r="A372" s="11">
        <f>IF(ISNUMBER(INDEX(希望端末入力フォーム!$B$9:$B$65535,MATCH(D372,希望端末入力フォーム!$C$9:$C$65535,0),1))=TRUE,1,0)</f>
        <v>0</v>
      </c>
      <c r="B372" s="24" t="s">
        <v>589</v>
      </c>
      <c r="C372" t="s">
        <v>536</v>
      </c>
      <c r="D372">
        <v>3973</v>
      </c>
    </row>
    <row r="373" spans="1:5" x14ac:dyDescent="0.15">
      <c r="A373" s="11">
        <f>IF(ISNUMBER(INDEX(希望端末入力フォーム!$B$9:$B$65535,MATCH(D373,希望端末入力フォーム!$C$9:$C$65535,0),1))=TRUE,1,0)</f>
        <v>0</v>
      </c>
      <c r="B373" s="42" t="s">
        <v>590</v>
      </c>
      <c r="C373" t="s">
        <v>536</v>
      </c>
      <c r="D373">
        <v>4008</v>
      </c>
    </row>
    <row r="374" spans="1:5" x14ac:dyDescent="0.15">
      <c r="A374" s="11">
        <f>IF(ISNUMBER(INDEX(希望端末入力フォーム!$B$9:$B$65535,MATCH(D374,希望端末入力フォーム!$C$9:$C$65535,0),1))=TRUE,1,0)</f>
        <v>0</v>
      </c>
      <c r="B374" s="42" t="s">
        <v>591</v>
      </c>
      <c r="C374" t="s">
        <v>536</v>
      </c>
      <c r="D374">
        <v>4017</v>
      </c>
    </row>
    <row r="375" spans="1:5" x14ac:dyDescent="0.15">
      <c r="A375" s="11">
        <f>IF(ISNUMBER(INDEX(希望端末入力フォーム!$B$9:$B$65535,MATCH(D375,希望端末入力フォーム!$C$9:$C$65535,0),1))=TRUE,1,0)</f>
        <v>0</v>
      </c>
      <c r="B375" s="24" t="s">
        <v>592</v>
      </c>
      <c r="C375" t="s">
        <v>536</v>
      </c>
      <c r="D375">
        <v>4077</v>
      </c>
    </row>
    <row r="376" spans="1:5" x14ac:dyDescent="0.15">
      <c r="A376" s="11">
        <f>IF(ISNUMBER(INDEX(希望端末入力フォーム!$B$9:$B$65535,MATCH(D376,希望端末入力フォーム!$C$9:$C$65535,0),1))=TRUE,1,0)</f>
        <v>0</v>
      </c>
      <c r="B376" s="24" t="s">
        <v>593</v>
      </c>
      <c r="C376" t="s">
        <v>536</v>
      </c>
      <c r="D376">
        <v>4127</v>
      </c>
    </row>
    <row r="377" spans="1:5" x14ac:dyDescent="0.15">
      <c r="A377" s="11">
        <f>IF(ISNUMBER(INDEX(希望端末入力フォーム!$B$9:$B$65535,MATCH(D377,希望端末入力フォーム!$C$9:$C$65535,0),1))=TRUE,1,0)</f>
        <v>0</v>
      </c>
      <c r="B377" s="42" t="s">
        <v>594</v>
      </c>
      <c r="C377" t="s">
        <v>536</v>
      </c>
      <c r="D377">
        <v>4139</v>
      </c>
    </row>
    <row r="378" spans="1:5" x14ac:dyDescent="0.15">
      <c r="A378" s="11">
        <f>IF(ISNUMBER(INDEX(希望端末入力フォーム!$B$9:$B$65535,MATCH(D378,希望端末入力フォーム!$C$9:$C$65535,0),1))=TRUE,1,0)</f>
        <v>0</v>
      </c>
      <c r="B378" s="24" t="s">
        <v>595</v>
      </c>
      <c r="C378" t="s">
        <v>536</v>
      </c>
      <c r="D378">
        <v>4152</v>
      </c>
    </row>
    <row r="379" spans="1:5" x14ac:dyDescent="0.15">
      <c r="A379" s="11">
        <f>IF(ISNUMBER(INDEX(希望端末入力フォーム!$B$9:$B$65535,MATCH(D379,希望端末入力フォーム!$C$9:$C$65535,0),1))=TRUE,1,0)</f>
        <v>0</v>
      </c>
      <c r="B379" s="24" t="s">
        <v>596</v>
      </c>
      <c r="C379" t="s">
        <v>536</v>
      </c>
      <c r="D379">
        <v>4153</v>
      </c>
    </row>
    <row r="380" spans="1:5" x14ac:dyDescent="0.15">
      <c r="A380" s="11">
        <f>IF(ISNUMBER(INDEX(希望端末入力フォーム!$B$9:$B$65535,MATCH(D380,希望端末入力フォーム!$C$9:$C$65535,0),1))=TRUE,1,0)</f>
        <v>0</v>
      </c>
      <c r="B380" s="5" t="s">
        <v>597</v>
      </c>
      <c r="C380" t="s">
        <v>536</v>
      </c>
      <c r="D380">
        <v>4169</v>
      </c>
    </row>
    <row r="381" spans="1:5" x14ac:dyDescent="0.15">
      <c r="A381" s="11">
        <f>IF(ISNUMBER(INDEX(希望端末入力フォーム!$B$9:$B$65535,MATCH(D381,希望端末入力フォーム!$C$9:$C$65535,0),1))=TRUE,1,0)</f>
        <v>0</v>
      </c>
      <c r="B381" s="5" t="s">
        <v>598</v>
      </c>
      <c r="C381" t="s">
        <v>536</v>
      </c>
      <c r="D381">
        <v>4202</v>
      </c>
    </row>
    <row r="382" spans="1:5" x14ac:dyDescent="0.15">
      <c r="A382" s="11">
        <f>IF(ISNUMBER(INDEX(希望端末入力フォーム!$B$9:$B$65535,MATCH(D382,希望端末入力フォーム!$C$9:$C$65535,0),1))=TRUE,1,0)</f>
        <v>0</v>
      </c>
      <c r="B382" s="5" t="s">
        <v>599</v>
      </c>
      <c r="C382" t="s">
        <v>536</v>
      </c>
      <c r="D382">
        <v>4209</v>
      </c>
    </row>
    <row r="383" spans="1:5" x14ac:dyDescent="0.15">
      <c r="A383" s="11">
        <f>IF(ISNUMBER(INDEX(希望端末入力フォーム!$B$9:$B$65535,MATCH(D383,希望端末入力フォーム!$C$9:$C$65535,0),1))=TRUE,1,0)</f>
        <v>0</v>
      </c>
      <c r="B383" s="5" t="s">
        <v>600</v>
      </c>
      <c r="C383" t="s">
        <v>536</v>
      </c>
      <c r="D383">
        <v>4215</v>
      </c>
    </row>
    <row r="384" spans="1:5" x14ac:dyDescent="0.15">
      <c r="A384" s="11">
        <f>IF(ISNUMBER(INDEX(希望端末入力フォーム!$B$9:$B$65535,MATCH(D384,希望端末入力フォーム!$C$9:$C$65535,0),1))=TRUE,1,0)</f>
        <v>0</v>
      </c>
      <c r="B384" s="5" t="s">
        <v>601</v>
      </c>
      <c r="C384" t="s">
        <v>536</v>
      </c>
      <c r="D384">
        <v>4216</v>
      </c>
      <c r="E384" s="1"/>
    </row>
    <row r="385" spans="1:5" x14ac:dyDescent="0.15">
      <c r="A385" s="11">
        <f>IF(ISNUMBER(INDEX(希望端末入力フォーム!$B$9:$B$65535,MATCH(D385,希望端末入力フォーム!$C$9:$C$65535,0),1))=TRUE,1,0)</f>
        <v>0</v>
      </c>
      <c r="B385" s="5" t="s">
        <v>602</v>
      </c>
      <c r="C385" t="s">
        <v>536</v>
      </c>
      <c r="D385">
        <v>4269</v>
      </c>
    </row>
    <row r="386" spans="1:5" x14ac:dyDescent="0.15">
      <c r="A386" s="11">
        <f>IF(ISNUMBER(INDEX(希望端末入力フォーム!$B$9:$B$65535,MATCH(D386,希望端末入力フォーム!$C$9:$C$65535,0),1))=TRUE,1,0)</f>
        <v>0</v>
      </c>
      <c r="B386" s="5" t="s">
        <v>603</v>
      </c>
      <c r="C386" t="s">
        <v>536</v>
      </c>
      <c r="D386">
        <v>4271</v>
      </c>
    </row>
    <row r="387" spans="1:5" x14ac:dyDescent="0.15">
      <c r="A387" s="11">
        <f>IF(ISNUMBER(INDEX(希望端末入力フォーム!$B$9:$B$65535,MATCH(D387,希望端末入力フォーム!$C$9:$C$65535,0),1))=TRUE,1,0)</f>
        <v>0</v>
      </c>
      <c r="B387" s="5" t="s">
        <v>604</v>
      </c>
      <c r="C387" t="s">
        <v>536</v>
      </c>
      <c r="D387">
        <v>4276</v>
      </c>
      <c r="E387" s="8"/>
    </row>
    <row r="388" spans="1:5" x14ac:dyDescent="0.15">
      <c r="A388" s="11">
        <f>IF(ISNUMBER(INDEX(希望端末入力フォーム!$B$9:$B$65535,MATCH(D388,希望端末入力フォーム!$C$9:$C$65535,0),1))=TRUE,1,0)</f>
        <v>0</v>
      </c>
      <c r="B388" s="5" t="s">
        <v>605</v>
      </c>
      <c r="C388" t="s">
        <v>536</v>
      </c>
      <c r="D388">
        <v>4277</v>
      </c>
      <c r="E388" s="8"/>
    </row>
    <row r="389" spans="1:5" x14ac:dyDescent="0.15">
      <c r="A389" s="11">
        <f>IF(ISNUMBER(INDEX(希望端末入力フォーム!$B$9:$B$65535,MATCH(D389,希望端末入力フォーム!$C$9:$C$65535,0),1))=TRUE,1,0)</f>
        <v>0</v>
      </c>
      <c r="B389" s="24" t="s">
        <v>606</v>
      </c>
      <c r="C389" t="s">
        <v>536</v>
      </c>
      <c r="D389">
        <v>4302</v>
      </c>
    </row>
    <row r="390" spans="1:5" x14ac:dyDescent="0.15">
      <c r="A390" s="11">
        <f>IF(ISNUMBER(INDEX(希望端末入力フォーム!$B$9:$B$65535,MATCH(D390,希望端末入力フォーム!$C$9:$C$65535,0),1))=TRUE,1,0)</f>
        <v>0</v>
      </c>
      <c r="B390" s="5" t="s">
        <v>607</v>
      </c>
      <c r="C390" t="s">
        <v>536</v>
      </c>
      <c r="D390">
        <v>4341</v>
      </c>
    </row>
    <row r="391" spans="1:5" x14ac:dyDescent="0.15">
      <c r="A391" s="11">
        <f>IF(ISNUMBER(INDEX(希望端末入力フォーム!$B$9:$B$65535,MATCH(D391,希望端末入力フォーム!$C$9:$C$65535,0),1))=TRUE,1,0)</f>
        <v>0</v>
      </c>
      <c r="B391" s="5" t="s">
        <v>608</v>
      </c>
      <c r="C391" t="s">
        <v>536</v>
      </c>
      <c r="D391">
        <v>4381</v>
      </c>
    </row>
    <row r="392" spans="1:5" ht="14.25" x14ac:dyDescent="0.15">
      <c r="A392" s="11">
        <f>IF(ISNUMBER(INDEX(希望端末入力フォーム!$B$9:$B$65535,MATCH(D392,希望端末入力フォーム!$C$9:$C$65535,0),1))=TRUE,1,0)</f>
        <v>0</v>
      </c>
      <c r="B392" s="5" t="s">
        <v>609</v>
      </c>
      <c r="C392" t="s">
        <v>536</v>
      </c>
      <c r="D392">
        <v>4398</v>
      </c>
      <c r="E392" s="15"/>
    </row>
    <row r="393" spans="1:5" x14ac:dyDescent="0.15">
      <c r="A393" s="11">
        <f>IF(ISNUMBER(INDEX(希望端末入力フォーム!$B$9:$B$65535,MATCH(D393,希望端末入力フォーム!$C$9:$C$65535,0),1))=TRUE,1,0)</f>
        <v>0</v>
      </c>
      <c r="B393" s="5" t="s">
        <v>610</v>
      </c>
      <c r="C393" t="s">
        <v>536</v>
      </c>
      <c r="D393">
        <v>4419</v>
      </c>
      <c r="E393" s="16"/>
    </row>
    <row r="394" spans="1:5" x14ac:dyDescent="0.15">
      <c r="A394" s="11">
        <f>IF(ISNUMBER(INDEX(希望端末入力フォーム!$B$9:$B$65535,MATCH(D394,希望端末入力フォーム!$C$9:$C$65535,0),1))=TRUE,1,0)</f>
        <v>0</v>
      </c>
      <c r="B394" s="24" t="s">
        <v>611</v>
      </c>
      <c r="C394" t="s">
        <v>536</v>
      </c>
      <c r="D394">
        <v>4452</v>
      </c>
    </row>
    <row r="395" spans="1:5" x14ac:dyDescent="0.15">
      <c r="A395" s="11">
        <f>IF(ISNUMBER(INDEX(希望端末入力フォーム!$B$9:$B$65535,MATCH(D395,希望端末入力フォーム!$C$9:$C$65535,0),1))=TRUE,1,0)</f>
        <v>0</v>
      </c>
      <c r="B395" s="24" t="s">
        <v>612</v>
      </c>
      <c r="C395" t="s">
        <v>536</v>
      </c>
      <c r="D395">
        <v>4500</v>
      </c>
    </row>
    <row r="396" spans="1:5" x14ac:dyDescent="0.15">
      <c r="A396" s="11">
        <f>IF(ISNUMBER(INDEX(希望端末入力フォーム!$B$9:$B$65535,MATCH(D396,希望端末入力フォーム!$C$9:$C$65535,0),1))=TRUE,1,0)</f>
        <v>0</v>
      </c>
      <c r="B396" s="24" t="s">
        <v>613</v>
      </c>
      <c r="C396" t="s">
        <v>536</v>
      </c>
      <c r="D396">
        <v>4568</v>
      </c>
    </row>
    <row r="397" spans="1:5" x14ac:dyDescent="0.15">
      <c r="A397" s="11">
        <f>IF(ISNUMBER(INDEX(希望端末入力フォーム!$B$9:$B$65535,MATCH(D397,希望端末入力フォーム!$C$9:$C$65535,0),1))=TRUE,1,0)</f>
        <v>0</v>
      </c>
      <c r="B397" s="42" t="s">
        <v>614</v>
      </c>
      <c r="C397" t="s">
        <v>536</v>
      </c>
      <c r="D397">
        <v>4629</v>
      </c>
    </row>
    <row r="398" spans="1:5" x14ac:dyDescent="0.15">
      <c r="A398" s="11">
        <f>IF(ISNUMBER(INDEX(希望端末入力フォーム!$B$9:$B$65535,MATCH(D398,希望端末入力フォーム!$C$9:$C$65535,0),1))=TRUE,1,0)</f>
        <v>0</v>
      </c>
      <c r="B398" s="42" t="s">
        <v>615</v>
      </c>
      <c r="C398" t="s">
        <v>536</v>
      </c>
      <c r="D398">
        <v>4630</v>
      </c>
    </row>
    <row r="399" spans="1:5" x14ac:dyDescent="0.15">
      <c r="A399" s="11">
        <f>IF(ISNUMBER(INDEX(希望端末入力フォーム!$B$9:$B$65535,MATCH(D399,希望端末入力フォーム!$C$9:$C$65535,0),1))=TRUE,1,0)</f>
        <v>0</v>
      </c>
      <c r="B399" s="5" t="s">
        <v>616</v>
      </c>
      <c r="C399" t="s">
        <v>536</v>
      </c>
      <c r="D399">
        <v>4665</v>
      </c>
    </row>
    <row r="400" spans="1:5" x14ac:dyDescent="0.15">
      <c r="A400" s="11">
        <f>IF(ISNUMBER(INDEX(希望端末入力フォーム!$B$9:$B$65535,MATCH(D400,希望端末入力フォーム!$C$9:$C$65535,0),1))=TRUE,1,0)</f>
        <v>0</v>
      </c>
      <c r="B400" s="5" t="s">
        <v>617</v>
      </c>
      <c r="C400" t="s">
        <v>536</v>
      </c>
      <c r="D400">
        <v>4708</v>
      </c>
    </row>
    <row r="401" spans="1:4" x14ac:dyDescent="0.15">
      <c r="A401" s="11">
        <f>IF(ISNUMBER(INDEX(希望端末入力フォーム!$B$9:$B$65535,MATCH(D401,希望端末入力フォーム!$C$9:$C$65535,0),1))=TRUE,1,0)</f>
        <v>0</v>
      </c>
      <c r="B401" s="5" t="s">
        <v>618</v>
      </c>
      <c r="C401" t="s">
        <v>536</v>
      </c>
      <c r="D401">
        <v>4718</v>
      </c>
    </row>
    <row r="402" spans="1:4" x14ac:dyDescent="0.15">
      <c r="A402" s="11">
        <f>IF(ISNUMBER(INDEX(希望端末入力フォーム!$B$9:$B$65535,MATCH(D402,希望端末入力フォーム!$C$9:$C$65535,0),1))=TRUE,1,0)</f>
        <v>0</v>
      </c>
      <c r="B402" s="8" t="s">
        <v>619</v>
      </c>
      <c r="C402" t="s">
        <v>536</v>
      </c>
      <c r="D402">
        <v>4903</v>
      </c>
    </row>
    <row r="403" spans="1:4" x14ac:dyDescent="0.15">
      <c r="A403" s="11">
        <f>IF(ISNUMBER(INDEX(希望端末入力フォーム!$B$9:$B$65535,MATCH(D403,希望端末入力フォーム!$C$9:$C$65535,0),1))=TRUE,1,0)</f>
        <v>0</v>
      </c>
      <c r="B403" s="24" t="s">
        <v>620</v>
      </c>
      <c r="C403" t="s">
        <v>536</v>
      </c>
      <c r="D403">
        <v>3707</v>
      </c>
    </row>
    <row r="404" spans="1:4" x14ac:dyDescent="0.15">
      <c r="A404" s="11">
        <f>IF(ISNUMBER(INDEX(希望端末入力フォーム!$B$9:$B$65535,MATCH(D404,希望端末入力フォーム!$C$9:$C$65535,0),1))=TRUE,1,0)</f>
        <v>0</v>
      </c>
      <c r="B404" s="24" t="s">
        <v>621</v>
      </c>
      <c r="C404" t="s">
        <v>536</v>
      </c>
      <c r="D404">
        <v>3809</v>
      </c>
    </row>
    <row r="405" spans="1:4" x14ac:dyDescent="0.15">
      <c r="A405" s="11">
        <f>IF(ISNUMBER(INDEX(希望端末入力フォーム!$B$9:$B$65535,MATCH(D405,希望端末入力フォーム!$C$9:$C$65535,0),1))=TRUE,1,0)</f>
        <v>0</v>
      </c>
      <c r="B405" s="24" t="s">
        <v>622</v>
      </c>
      <c r="C405" t="s">
        <v>536</v>
      </c>
      <c r="D405">
        <v>3834</v>
      </c>
    </row>
    <row r="406" spans="1:4" x14ac:dyDescent="0.15">
      <c r="A406" s="11">
        <f>IF(ISNUMBER(INDEX(希望端末入力フォーム!$B$9:$B$65535,MATCH(D406,希望端末入力フォーム!$C$9:$C$65535,0),1))=TRUE,1,0)</f>
        <v>0</v>
      </c>
      <c r="B406" s="38" t="s">
        <v>623</v>
      </c>
      <c r="C406" t="s">
        <v>536</v>
      </c>
      <c r="D406">
        <v>3853</v>
      </c>
    </row>
    <row r="407" spans="1:4" x14ac:dyDescent="0.15">
      <c r="A407" s="11">
        <f>IF(ISNUMBER(INDEX(希望端末入力フォーム!$B$9:$B$65535,MATCH(D407,希望端末入力フォーム!$C$9:$C$65535,0),1))=TRUE,1,0)</f>
        <v>0</v>
      </c>
      <c r="B407" s="38" t="s">
        <v>624</v>
      </c>
      <c r="C407" t="s">
        <v>536</v>
      </c>
      <c r="D407">
        <v>3998</v>
      </c>
    </row>
    <row r="408" spans="1:4" x14ac:dyDescent="0.15">
      <c r="A408" s="11">
        <f>IF(ISNUMBER(INDEX(希望端末入力フォーム!$B$9:$B$65535,MATCH(D408,希望端末入力フォーム!$C$9:$C$65535,0),1))=TRUE,1,0)</f>
        <v>0</v>
      </c>
      <c r="B408" s="29" t="s">
        <v>625</v>
      </c>
      <c r="C408" t="s">
        <v>536</v>
      </c>
      <c r="D408">
        <v>4055</v>
      </c>
    </row>
    <row r="409" spans="1:4" x14ac:dyDescent="0.15">
      <c r="A409" s="11">
        <f>IF(ISNUMBER(INDEX(希望端末入力フォーム!$B$9:$B$65535,MATCH(D409,希望端末入力フォーム!$C$9:$C$65535,0),1))=TRUE,1,0)</f>
        <v>0</v>
      </c>
      <c r="B409" s="29" t="s">
        <v>626</v>
      </c>
      <c r="C409" t="s">
        <v>536</v>
      </c>
      <c r="D409">
        <v>4063</v>
      </c>
    </row>
    <row r="410" spans="1:4" x14ac:dyDescent="0.15">
      <c r="A410" s="11">
        <f>IF(ISNUMBER(INDEX(希望端末入力フォーム!$B$9:$B$65535,MATCH(D410,希望端末入力フォーム!$C$9:$C$65535,0),1))=TRUE,1,0)</f>
        <v>0</v>
      </c>
      <c r="B410" s="29" t="s">
        <v>627</v>
      </c>
      <c r="C410" t="s">
        <v>536</v>
      </c>
      <c r="D410">
        <v>4069</v>
      </c>
    </row>
    <row r="411" spans="1:4" x14ac:dyDescent="0.15">
      <c r="A411" s="11">
        <f>IF(ISNUMBER(INDEX(希望端末入力フォーム!$B$9:$B$65535,MATCH(D411,希望端末入力フォーム!$C$9:$C$65535,0),1))=TRUE,1,0)</f>
        <v>0</v>
      </c>
      <c r="B411" s="29" t="s">
        <v>628</v>
      </c>
      <c r="C411" t="s">
        <v>536</v>
      </c>
      <c r="D411">
        <v>4082</v>
      </c>
    </row>
    <row r="412" spans="1:4" x14ac:dyDescent="0.15">
      <c r="A412" s="11">
        <f>IF(ISNUMBER(INDEX(希望端末入力フォーム!$B$9:$B$65535,MATCH(D412,希望端末入力フォーム!$C$9:$C$65535,0),1))=TRUE,1,0)</f>
        <v>0</v>
      </c>
      <c r="B412" s="29" t="s">
        <v>629</v>
      </c>
      <c r="C412" t="s">
        <v>536</v>
      </c>
      <c r="D412">
        <v>4119</v>
      </c>
    </row>
    <row r="413" spans="1:4" x14ac:dyDescent="0.15">
      <c r="A413" s="11">
        <f>IF(ISNUMBER(INDEX(希望端末入力フォーム!$B$9:$B$65535,MATCH(D413,希望端末入力フォーム!$C$9:$C$65535,0),1))=TRUE,1,0)</f>
        <v>0</v>
      </c>
      <c r="B413" s="5" t="s">
        <v>630</v>
      </c>
      <c r="C413" t="s">
        <v>536</v>
      </c>
      <c r="D413">
        <v>4146</v>
      </c>
    </row>
    <row r="414" spans="1:4" x14ac:dyDescent="0.15">
      <c r="A414" s="11">
        <f>IF(ISNUMBER(INDEX(希望端末入力フォーム!$B$9:$B$65535,MATCH(D414,希望端末入力フォーム!$C$9:$C$65535,0),1))=TRUE,1,0)</f>
        <v>0</v>
      </c>
      <c r="B414" s="5" t="s">
        <v>631</v>
      </c>
      <c r="C414" t="s">
        <v>536</v>
      </c>
      <c r="D414">
        <v>4204</v>
      </c>
    </row>
    <row r="415" spans="1:4" x14ac:dyDescent="0.15">
      <c r="A415" s="11">
        <f>IF(ISNUMBER(INDEX(希望端末入力フォーム!$B$9:$B$65535,MATCH(D415,希望端末入力フォーム!$C$9:$C$65535,0),1))=TRUE,1,0)</f>
        <v>0</v>
      </c>
      <c r="B415" s="5" t="s">
        <v>632</v>
      </c>
      <c r="C415" t="s">
        <v>536</v>
      </c>
      <c r="D415">
        <v>4239</v>
      </c>
    </row>
    <row r="416" spans="1:4" x14ac:dyDescent="0.15">
      <c r="A416" s="11">
        <f>IF(ISNUMBER(INDEX(希望端末入力フォーム!$B$9:$B$65535,MATCH(D416,希望端末入力フォーム!$C$9:$C$65535,0),1))=TRUE,1,0)</f>
        <v>0</v>
      </c>
      <c r="B416" s="5" t="s">
        <v>633</v>
      </c>
      <c r="C416" t="s">
        <v>536</v>
      </c>
      <c r="D416">
        <v>4266</v>
      </c>
    </row>
    <row r="417" spans="1:4" x14ac:dyDescent="0.15">
      <c r="A417" s="11">
        <f>IF(ISNUMBER(INDEX(希望端末入力フォーム!$B$9:$B$65535,MATCH(D417,希望端末入力フォーム!$C$9:$C$65535,0),1))=TRUE,1,0)</f>
        <v>0</v>
      </c>
      <c r="B417" s="5" t="s">
        <v>634</v>
      </c>
      <c r="C417" t="s">
        <v>536</v>
      </c>
      <c r="D417">
        <v>4321</v>
      </c>
    </row>
    <row r="418" spans="1:4" x14ac:dyDescent="0.15">
      <c r="A418" s="11">
        <f>IF(ISNUMBER(INDEX(希望端末入力フォーム!$B$9:$B$65535,MATCH(D418,希望端末入力フォーム!$C$9:$C$65535,0),1))=TRUE,1,0)</f>
        <v>0</v>
      </c>
      <c r="B418" s="5" t="s">
        <v>635</v>
      </c>
      <c r="C418" t="s">
        <v>536</v>
      </c>
      <c r="D418">
        <v>4373</v>
      </c>
    </row>
    <row r="419" spans="1:4" x14ac:dyDescent="0.15">
      <c r="A419" s="11">
        <f>IF(ISNUMBER(INDEX(希望端末入力フォーム!$B$9:$B$65535,MATCH(D419,希望端末入力フォーム!$C$9:$C$65535,0),1))=TRUE,1,0)</f>
        <v>0</v>
      </c>
      <c r="B419" s="5" t="s">
        <v>636</v>
      </c>
      <c r="C419" t="s">
        <v>536</v>
      </c>
      <c r="D419">
        <v>4420</v>
      </c>
    </row>
    <row r="420" spans="1:4" x14ac:dyDescent="0.15">
      <c r="A420" s="11">
        <f>IF(ISNUMBER(INDEX(希望端末入力フォーム!$B$9:$B$65535,MATCH(D420,希望端末入力フォーム!$C$9:$C$65535,0),1))=TRUE,1,0)</f>
        <v>0</v>
      </c>
      <c r="B420" s="5" t="s">
        <v>637</v>
      </c>
      <c r="C420" t="s">
        <v>536</v>
      </c>
      <c r="D420">
        <v>4442</v>
      </c>
    </row>
    <row r="421" spans="1:4" x14ac:dyDescent="0.15">
      <c r="A421" s="11">
        <f>IF(ISNUMBER(INDEX(希望端末入力フォーム!$B$9:$B$65535,MATCH(D421,希望端末入力フォーム!$C$9:$C$65535,0),1))=TRUE,1,0)</f>
        <v>0</v>
      </c>
      <c r="B421" s="24" t="s">
        <v>638</v>
      </c>
      <c r="C421" t="s">
        <v>536</v>
      </c>
      <c r="D421">
        <v>4481</v>
      </c>
    </row>
    <row r="422" spans="1:4" x14ac:dyDescent="0.15">
      <c r="A422" s="11">
        <f>IF(ISNUMBER(INDEX(希望端末入力フォーム!$B$9:$B$65535,MATCH(D422,希望端末入力フォーム!$C$9:$C$65535,0),1))=TRUE,1,0)</f>
        <v>0</v>
      </c>
      <c r="B422" s="5" t="s">
        <v>639</v>
      </c>
      <c r="C422" t="s">
        <v>536</v>
      </c>
      <c r="D422">
        <v>4489</v>
      </c>
    </row>
    <row r="423" spans="1:4" x14ac:dyDescent="0.15">
      <c r="A423" s="11">
        <f>IF(ISNUMBER(INDEX(希望端末入力フォーム!$B$9:$B$65535,MATCH(D423,希望端末入力フォーム!$C$9:$C$65535,0),1))=TRUE,1,0)</f>
        <v>0</v>
      </c>
      <c r="B423" s="5" t="s">
        <v>640</v>
      </c>
      <c r="C423" t="s">
        <v>536</v>
      </c>
      <c r="D423">
        <v>4498</v>
      </c>
    </row>
    <row r="424" spans="1:4" x14ac:dyDescent="0.15">
      <c r="A424" s="11">
        <f>IF(ISNUMBER(INDEX(希望端末入力フォーム!$B$9:$B$65535,MATCH(D424,希望端末入力フォーム!$C$9:$C$65535,0),1))=TRUE,1,0)</f>
        <v>0</v>
      </c>
      <c r="B424" s="24" t="s">
        <v>641</v>
      </c>
      <c r="C424" t="s">
        <v>536</v>
      </c>
      <c r="D424">
        <v>4519</v>
      </c>
    </row>
    <row r="425" spans="1:4" x14ac:dyDescent="0.15">
      <c r="A425" s="11">
        <f>IF(ISNUMBER(INDEX(希望端末入力フォーム!$B$9:$B$65535,MATCH(D425,希望端末入力フォーム!$C$9:$C$65535,0),1))=TRUE,1,0)</f>
        <v>0</v>
      </c>
      <c r="B425" s="24" t="s">
        <v>642</v>
      </c>
      <c r="C425" t="s">
        <v>536</v>
      </c>
      <c r="D425">
        <v>4549</v>
      </c>
    </row>
    <row r="426" spans="1:4" x14ac:dyDescent="0.15">
      <c r="A426" s="11">
        <f>IF(ISNUMBER(INDEX(希望端末入力フォーム!$B$9:$B$65535,MATCH(D426,希望端末入力フォーム!$C$9:$C$65535,0),1))=TRUE,1,0)</f>
        <v>0</v>
      </c>
      <c r="B426" s="5" t="s">
        <v>643</v>
      </c>
      <c r="C426" t="s">
        <v>536</v>
      </c>
      <c r="D426">
        <v>4573</v>
      </c>
    </row>
    <row r="427" spans="1:4" x14ac:dyDescent="0.15">
      <c r="A427" s="11">
        <f>IF(ISNUMBER(INDEX(希望端末入力フォーム!$B$9:$B$65535,MATCH(D427,希望端末入力フォーム!$C$9:$C$65535,0),1))=TRUE,1,0)</f>
        <v>0</v>
      </c>
      <c r="B427" s="5" t="s">
        <v>644</v>
      </c>
      <c r="C427" t="s">
        <v>536</v>
      </c>
      <c r="D427">
        <v>4623</v>
      </c>
    </row>
    <row r="428" spans="1:4" x14ac:dyDescent="0.15">
      <c r="A428" s="11">
        <f>IF(ISNUMBER(INDEX(希望端末入力フォーム!$B$9:$B$65535,MATCH(D428,希望端末入力フォーム!$C$9:$C$65535,0),1))=TRUE,1,0)</f>
        <v>0</v>
      </c>
      <c r="B428" s="5" t="s">
        <v>645</v>
      </c>
      <c r="C428" t="s">
        <v>536</v>
      </c>
      <c r="D428">
        <v>4690</v>
      </c>
    </row>
    <row r="429" spans="1:4" x14ac:dyDescent="0.15">
      <c r="A429" s="11">
        <f>IF(ISNUMBER(INDEX(希望端末入力フォーム!$B$9:$B$65535,MATCH(D429,希望端末入力フォーム!$C$9:$C$65535,0),1))=TRUE,1,0)</f>
        <v>0</v>
      </c>
      <c r="B429" s="24" t="s">
        <v>646</v>
      </c>
      <c r="C429" t="s">
        <v>536</v>
      </c>
      <c r="D429">
        <v>4700</v>
      </c>
    </row>
    <row r="430" spans="1:4" x14ac:dyDescent="0.15">
      <c r="A430" s="11">
        <f>IF(ISNUMBER(INDEX(希望端末入力フォーム!$B$9:$B$65535,MATCH(D430,希望端末入力フォーム!$C$9:$C$65535,0),1))=TRUE,1,0)</f>
        <v>0</v>
      </c>
      <c r="B430" s="24" t="s">
        <v>647</v>
      </c>
      <c r="C430" t="s">
        <v>536</v>
      </c>
      <c r="D430">
        <v>4719</v>
      </c>
    </row>
    <row r="431" spans="1:4" x14ac:dyDescent="0.15">
      <c r="A431" s="11">
        <f>IF(ISNUMBER(INDEX(希望端末入力フォーム!$B$9:$B$65535,MATCH(D431,希望端末入力フォーム!$C$9:$C$65535,0),1))=TRUE,1,0)</f>
        <v>0</v>
      </c>
      <c r="B431" s="5" t="s">
        <v>648</v>
      </c>
      <c r="C431" t="s">
        <v>536</v>
      </c>
      <c r="D431">
        <v>4741</v>
      </c>
    </row>
    <row r="432" spans="1:4" x14ac:dyDescent="0.15">
      <c r="A432" s="11">
        <f>IF(ISNUMBER(INDEX(希望端末入力フォーム!$B$9:$B$65535,MATCH(D432,希望端末入力フォーム!$C$9:$C$65535,0),1))=TRUE,1,0)</f>
        <v>0</v>
      </c>
      <c r="B432" s="5" t="s">
        <v>649</v>
      </c>
      <c r="C432" t="s">
        <v>536</v>
      </c>
      <c r="D432">
        <v>4772</v>
      </c>
    </row>
    <row r="433" spans="1:4" x14ac:dyDescent="0.15">
      <c r="A433" s="11">
        <f>IF(ISNUMBER(INDEX(希望端末入力フォーム!$B$9:$B$65535,MATCH(D433,希望端末入力フォーム!$C$9:$C$65535,0),1))=TRUE,1,0)</f>
        <v>0</v>
      </c>
      <c r="B433" s="5" t="s">
        <v>650</v>
      </c>
      <c r="C433" t="s">
        <v>536</v>
      </c>
      <c r="D433">
        <v>4811</v>
      </c>
    </row>
    <row r="434" spans="1:4" x14ac:dyDescent="0.15">
      <c r="A434" s="11">
        <f>IF(ISNUMBER(INDEX(希望端末入力フォーム!$B$9:$B$65535,MATCH(D434,希望端末入力フォーム!$C$9:$C$65535,0),1))=TRUE,1,0)</f>
        <v>0</v>
      </c>
      <c r="B434" s="24" t="s">
        <v>651</v>
      </c>
      <c r="C434" t="s">
        <v>536</v>
      </c>
      <c r="D434">
        <v>4818</v>
      </c>
    </row>
    <row r="435" spans="1:4" x14ac:dyDescent="0.15">
      <c r="A435" s="11">
        <f>IF(ISNUMBER(INDEX(希望端末入力フォーム!$B$9:$B$65535,MATCH(D435,希望端末入力フォーム!$C$9:$C$65535,0),1))=TRUE,1,0)</f>
        <v>0</v>
      </c>
      <c r="B435" s="24" t="s">
        <v>652</v>
      </c>
      <c r="C435" t="s">
        <v>536</v>
      </c>
      <c r="D435">
        <v>4907</v>
      </c>
    </row>
    <row r="436" spans="1:4" x14ac:dyDescent="0.15">
      <c r="A436" s="11">
        <f>IF(ISNUMBER(INDEX(希望端末入力フォーム!$B$9:$B$65535,MATCH(D436,希望端末入力フォーム!$C$9:$C$65535,0),1))=TRUE,1,0)</f>
        <v>0</v>
      </c>
      <c r="B436" s="24" t="s">
        <v>653</v>
      </c>
      <c r="C436" t="s">
        <v>536</v>
      </c>
      <c r="D436">
        <v>4928</v>
      </c>
    </row>
    <row r="437" spans="1:4" x14ac:dyDescent="0.15">
      <c r="A437" s="11">
        <f>IF(ISNUMBER(INDEX(希望端末入力フォーム!$B$9:$B$65535,MATCH(D437,希望端末入力フォーム!$C$9:$C$65535,0),1))=TRUE,1,0)</f>
        <v>0</v>
      </c>
      <c r="B437" s="24" t="s">
        <v>654</v>
      </c>
      <c r="C437" t="s">
        <v>536</v>
      </c>
      <c r="D437">
        <v>3748</v>
      </c>
    </row>
    <row r="438" spans="1:4" x14ac:dyDescent="0.15">
      <c r="A438" s="11">
        <f>IF(ISNUMBER(INDEX(希望端末入力フォーム!$B$9:$B$65535,MATCH(D438,希望端末入力フォーム!$C$9:$C$65535,0),1))=TRUE,1,0)</f>
        <v>0</v>
      </c>
      <c r="B438" s="24" t="s">
        <v>655</v>
      </c>
      <c r="C438" t="s">
        <v>536</v>
      </c>
      <c r="D438">
        <v>3749</v>
      </c>
    </row>
    <row r="439" spans="1:4" x14ac:dyDescent="0.15">
      <c r="A439" s="11">
        <f>IF(ISNUMBER(INDEX(希望端末入力フォーム!$B$9:$B$65535,MATCH(D439,希望端末入力フォーム!$C$9:$C$65535,0),1))=TRUE,1,0)</f>
        <v>0</v>
      </c>
      <c r="B439" s="24" t="s">
        <v>656</v>
      </c>
      <c r="C439" t="s">
        <v>536</v>
      </c>
      <c r="D439">
        <v>3921</v>
      </c>
    </row>
    <row r="440" spans="1:4" x14ac:dyDescent="0.15">
      <c r="A440" s="11">
        <f>IF(ISNUMBER(INDEX(希望端末入力フォーム!$B$9:$B$65535,MATCH(D440,希望端末入力フォーム!$C$9:$C$65535,0),1))=TRUE,1,0)</f>
        <v>0</v>
      </c>
      <c r="B440" s="24" t="s">
        <v>657</v>
      </c>
      <c r="C440" t="s">
        <v>536</v>
      </c>
      <c r="D440">
        <v>3922</v>
      </c>
    </row>
    <row r="441" spans="1:4" x14ac:dyDescent="0.15">
      <c r="A441" s="11">
        <f>IF(ISNUMBER(INDEX(希望端末入力フォーム!$B$9:$B$65535,MATCH(D441,希望端末入力フォーム!$C$9:$C$65535,0),1))=TRUE,1,0)</f>
        <v>0</v>
      </c>
      <c r="B441" s="24" t="s">
        <v>658</v>
      </c>
      <c r="C441" t="s">
        <v>536</v>
      </c>
      <c r="D441">
        <v>4036</v>
      </c>
    </row>
    <row r="442" spans="1:4" x14ac:dyDescent="0.15">
      <c r="A442" s="11">
        <f>IF(ISNUMBER(INDEX(希望端末入力フォーム!$B$9:$B$65535,MATCH(D442,希望端末入力フォーム!$C$9:$C$65535,0),1))=TRUE,1,0)</f>
        <v>0</v>
      </c>
      <c r="B442" s="24" t="s">
        <v>659</v>
      </c>
      <c r="C442" t="s">
        <v>536</v>
      </c>
      <c r="D442">
        <v>4087</v>
      </c>
    </row>
    <row r="443" spans="1:4" x14ac:dyDescent="0.15">
      <c r="A443" s="11">
        <f>IF(ISNUMBER(INDEX(希望端末入力フォーム!$B$9:$B$65535,MATCH(D443,希望端末入力フォーム!$C$9:$C$65535,0),1))=TRUE,1,0)</f>
        <v>0</v>
      </c>
      <c r="B443" s="24" t="s">
        <v>660</v>
      </c>
      <c r="C443" t="s">
        <v>536</v>
      </c>
      <c r="D443">
        <v>4088</v>
      </c>
    </row>
    <row r="444" spans="1:4" x14ac:dyDescent="0.15">
      <c r="A444" s="11">
        <f>IF(ISNUMBER(INDEX(希望端末入力フォーム!$B$9:$B$65535,MATCH(D444,希望端末入力フォーム!$C$9:$C$65535,0),1))=TRUE,1,0)</f>
        <v>0</v>
      </c>
      <c r="B444" s="24" t="s">
        <v>661</v>
      </c>
      <c r="C444" t="s">
        <v>536</v>
      </c>
      <c r="D444">
        <v>4224</v>
      </c>
    </row>
    <row r="445" spans="1:4" x14ac:dyDescent="0.15">
      <c r="A445" s="11">
        <f>IF(ISNUMBER(INDEX(希望端末入力フォーム!$B$9:$B$65535,MATCH(D445,希望端末入力フォーム!$C$9:$C$65535,0),1))=TRUE,1,0)</f>
        <v>0</v>
      </c>
      <c r="B445" s="24" t="s">
        <v>662</v>
      </c>
      <c r="C445" t="s">
        <v>536</v>
      </c>
      <c r="D445">
        <v>4225</v>
      </c>
    </row>
    <row r="446" spans="1:4" x14ac:dyDescent="0.15">
      <c r="A446" s="11">
        <f>IF(ISNUMBER(INDEX(希望端末入力フォーム!$B$9:$B$65535,MATCH(D446,希望端末入力フォーム!$C$9:$C$65535,0),1))=TRUE,1,0)</f>
        <v>0</v>
      </c>
      <c r="B446" s="24" t="s">
        <v>663</v>
      </c>
      <c r="C446" t="s">
        <v>536</v>
      </c>
      <c r="D446">
        <v>4241</v>
      </c>
    </row>
    <row r="447" spans="1:4" x14ac:dyDescent="0.15">
      <c r="A447" s="11">
        <f>IF(ISNUMBER(INDEX(希望端末入力フォーム!$B$9:$B$65535,MATCH(D447,希望端末入力フォーム!$C$9:$C$65535,0),1))=TRUE,1,0)</f>
        <v>0</v>
      </c>
      <c r="B447" s="24" t="s">
        <v>664</v>
      </c>
      <c r="C447" t="s">
        <v>536</v>
      </c>
      <c r="D447">
        <v>4352</v>
      </c>
    </row>
    <row r="448" spans="1:4" x14ac:dyDescent="0.15">
      <c r="A448" s="11">
        <f>IF(ISNUMBER(INDEX(希望端末入力フォーム!$B$9:$B$65535,MATCH(D448,希望端末入力フォーム!$C$9:$C$65535,0),1))=TRUE,1,0)</f>
        <v>0</v>
      </c>
      <c r="B448" s="24" t="s">
        <v>665</v>
      </c>
      <c r="C448" t="s">
        <v>536</v>
      </c>
      <c r="D448">
        <v>4355</v>
      </c>
    </row>
    <row r="449" spans="1:4" x14ac:dyDescent="0.15">
      <c r="A449" s="11">
        <f>IF(ISNUMBER(INDEX(希望端末入力フォーム!$B$9:$B$65535,MATCH(D449,希望端末入力フォーム!$C$9:$C$65535,0),1))=TRUE,1,0)</f>
        <v>0</v>
      </c>
      <c r="B449" s="42" t="s">
        <v>666</v>
      </c>
      <c r="C449" t="s">
        <v>536</v>
      </c>
      <c r="D449">
        <v>4365</v>
      </c>
    </row>
    <row r="450" spans="1:4" x14ac:dyDescent="0.15">
      <c r="A450" s="11">
        <f>IF(ISNUMBER(INDEX(希望端末入力フォーム!$B$9:$B$65535,MATCH(D450,希望端末入力フォーム!$C$9:$C$65535,0),1))=TRUE,1,0)</f>
        <v>0</v>
      </c>
      <c r="B450" s="42" t="s">
        <v>667</v>
      </c>
      <c r="C450" t="s">
        <v>536</v>
      </c>
      <c r="D450">
        <v>4458</v>
      </c>
    </row>
    <row r="451" spans="1:4" x14ac:dyDescent="0.15">
      <c r="A451" s="11">
        <f>IF(ISNUMBER(INDEX(希望端末入力フォーム!$B$9:$B$65535,MATCH(D451,希望端末入力フォーム!$C$9:$C$65535,0),1))=TRUE,1,0)</f>
        <v>0</v>
      </c>
      <c r="B451" s="42" t="s">
        <v>668</v>
      </c>
      <c r="C451" t="s">
        <v>536</v>
      </c>
      <c r="D451">
        <v>4459</v>
      </c>
    </row>
    <row r="452" spans="1:4" x14ac:dyDescent="0.15">
      <c r="A452" s="11">
        <f>IF(ISNUMBER(INDEX(希望端末入力フォーム!$B$9:$B$65535,MATCH(D452,希望端末入力フォーム!$C$9:$C$65535,0),1))=TRUE,1,0)</f>
        <v>0</v>
      </c>
      <c r="B452" s="42" t="s">
        <v>669</v>
      </c>
      <c r="C452" t="s">
        <v>536</v>
      </c>
      <c r="D452">
        <v>4460</v>
      </c>
    </row>
    <row r="453" spans="1:4" x14ac:dyDescent="0.15">
      <c r="A453" s="11">
        <f>IF(ISNUMBER(INDEX(希望端末入力フォーム!$B$9:$B$65535,MATCH(D453,希望端末入力フォーム!$C$9:$C$65535,0),1))=TRUE,1,0)</f>
        <v>0</v>
      </c>
      <c r="B453" s="42" t="s">
        <v>670</v>
      </c>
      <c r="C453" t="s">
        <v>536</v>
      </c>
      <c r="D453">
        <v>4530</v>
      </c>
    </row>
    <row r="454" spans="1:4" x14ac:dyDescent="0.15">
      <c r="A454" s="11">
        <f>IF(ISNUMBER(INDEX(希望端末入力フォーム!$B$9:$B$65535,MATCH(D454,希望端末入力フォーム!$C$9:$C$65535,0),1))=TRUE,1,0)</f>
        <v>0</v>
      </c>
      <c r="B454" s="42" t="s">
        <v>671</v>
      </c>
      <c r="C454" t="s">
        <v>536</v>
      </c>
      <c r="D454">
        <v>4588</v>
      </c>
    </row>
    <row r="455" spans="1:4" x14ac:dyDescent="0.15">
      <c r="A455" s="11">
        <f>IF(ISNUMBER(INDEX(希望端末入力フォーム!$B$9:$B$65535,MATCH(D455,希望端末入力フォーム!$C$9:$C$65535,0),1))=TRUE,1,0)</f>
        <v>0</v>
      </c>
      <c r="B455" s="29" t="s">
        <v>672</v>
      </c>
      <c r="C455" t="s">
        <v>536</v>
      </c>
      <c r="D455">
        <v>4589</v>
      </c>
    </row>
    <row r="456" spans="1:4" x14ac:dyDescent="0.15">
      <c r="A456" s="11">
        <f>IF(ISNUMBER(INDEX(希望端末入力フォーム!$B$9:$B$65535,MATCH(D456,希望端末入力フォーム!$C$9:$C$65535,0),1))=TRUE,1,0)</f>
        <v>0</v>
      </c>
      <c r="B456" s="29" t="s">
        <v>673</v>
      </c>
      <c r="C456" t="s">
        <v>536</v>
      </c>
      <c r="D456">
        <v>4605</v>
      </c>
    </row>
    <row r="457" spans="1:4" x14ac:dyDescent="0.15">
      <c r="A457" s="11">
        <f>IF(ISNUMBER(INDEX(希望端末入力フォーム!$B$9:$B$65535,MATCH(D457,希望端末入力フォーム!$C$9:$C$65535,0),1))=TRUE,1,0)</f>
        <v>0</v>
      </c>
      <c r="B457" s="29" t="s">
        <v>674</v>
      </c>
      <c r="C457" t="s">
        <v>536</v>
      </c>
      <c r="D457">
        <v>4606</v>
      </c>
    </row>
    <row r="458" spans="1:4" x14ac:dyDescent="0.15">
      <c r="A458" s="11">
        <f>IF(ISNUMBER(INDEX(希望端末入力フォーム!$B$9:$B$65535,MATCH(D458,希望端末入力フォーム!$C$9:$C$65535,0),1))=TRUE,1,0)</f>
        <v>0</v>
      </c>
      <c r="B458" s="29" t="s">
        <v>675</v>
      </c>
      <c r="C458" t="s">
        <v>536</v>
      </c>
      <c r="D458">
        <v>4678</v>
      </c>
    </row>
    <row r="459" spans="1:4" x14ac:dyDescent="0.15">
      <c r="A459" s="11">
        <f>IF(ISNUMBER(INDEX(希望端末入力フォーム!$B$9:$B$65535,MATCH(D459,希望端末入力フォーム!$C$9:$C$65535,0),1))=TRUE,1,0)</f>
        <v>0</v>
      </c>
      <c r="B459" s="29" t="s">
        <v>676</v>
      </c>
      <c r="C459" t="s">
        <v>536</v>
      </c>
      <c r="D459">
        <v>4679</v>
      </c>
    </row>
    <row r="460" spans="1:4" x14ac:dyDescent="0.15">
      <c r="A460" s="11">
        <f>IF(ISNUMBER(INDEX(希望端末入力フォーム!$B$9:$B$65535,MATCH(D460,希望端末入力フォーム!$C$9:$C$65535,0),1))=TRUE,1,0)</f>
        <v>0</v>
      </c>
      <c r="B460" s="29" t="s">
        <v>677</v>
      </c>
      <c r="C460" t="s">
        <v>536</v>
      </c>
      <c r="D460">
        <v>4680</v>
      </c>
    </row>
    <row r="461" spans="1:4" x14ac:dyDescent="0.15">
      <c r="A461" s="11">
        <f>IF(ISNUMBER(INDEX(希望端末入力フォーム!$B$9:$B$65535,MATCH(D461,希望端末入力フォーム!$C$9:$C$65535,0),1))=TRUE,1,0)</f>
        <v>0</v>
      </c>
      <c r="B461" s="29" t="s">
        <v>678</v>
      </c>
      <c r="C461" t="s">
        <v>536</v>
      </c>
      <c r="D461">
        <v>4681</v>
      </c>
    </row>
    <row r="462" spans="1:4" x14ac:dyDescent="0.15">
      <c r="A462" s="11">
        <f>IF(ISNUMBER(INDEX(希望端末入力フォーム!$B$9:$B$65535,MATCH(D462,希望端末入力フォーム!$C$9:$C$65535,0),1))=TRUE,1,0)</f>
        <v>0</v>
      </c>
      <c r="B462" s="29" t="s">
        <v>679</v>
      </c>
      <c r="C462" t="s">
        <v>536</v>
      </c>
      <c r="D462">
        <v>4729</v>
      </c>
    </row>
    <row r="463" spans="1:4" x14ac:dyDescent="0.15">
      <c r="A463" s="11">
        <f>IF(ISNUMBER(INDEX(希望端末入力フォーム!$B$9:$B$65535,MATCH(D463,希望端末入力フォーム!$C$9:$C$65535,0),1))=TRUE,1,0)</f>
        <v>0</v>
      </c>
      <c r="B463" s="29" t="s">
        <v>680</v>
      </c>
      <c r="C463" t="s">
        <v>536</v>
      </c>
      <c r="D463">
        <v>4776</v>
      </c>
    </row>
    <row r="464" spans="1:4" x14ac:dyDescent="0.15">
      <c r="A464" s="11">
        <f>IF(ISNUMBER(INDEX(希望端末入力フォーム!$B$9:$B$65535,MATCH(D464,希望端末入力フォーム!$C$9:$C$65535,0),1))=TRUE,1,0)</f>
        <v>0</v>
      </c>
      <c r="B464" s="29" t="s">
        <v>681</v>
      </c>
      <c r="C464" t="s">
        <v>536</v>
      </c>
      <c r="D464">
        <v>4777</v>
      </c>
    </row>
    <row r="465" spans="1:5" x14ac:dyDescent="0.15">
      <c r="A465" s="11">
        <f>IF(ISNUMBER(INDEX(希望端末入力フォーム!$B$9:$B$65535,MATCH(D465,希望端末入力フォーム!$C$9:$C$65535,0),1))=TRUE,1,0)</f>
        <v>0</v>
      </c>
      <c r="B465" s="29" t="s">
        <v>682</v>
      </c>
      <c r="C465" t="s">
        <v>536</v>
      </c>
      <c r="D465">
        <v>4778</v>
      </c>
      <c r="E465" s="8"/>
    </row>
    <row r="466" spans="1:5" x14ac:dyDescent="0.15">
      <c r="A466" s="11">
        <f>IF(ISNUMBER(INDEX(希望端末入力フォーム!$B$9:$B$65535,MATCH(D466,希望端末入力フォーム!$C$9:$C$65535,0),1))=TRUE,1,0)</f>
        <v>0</v>
      </c>
      <c r="B466" s="5" t="s">
        <v>683</v>
      </c>
      <c r="C466" t="s">
        <v>536</v>
      </c>
      <c r="D466">
        <v>4794</v>
      </c>
    </row>
    <row r="467" spans="1:5" x14ac:dyDescent="0.15">
      <c r="A467" s="11">
        <f>IF(ISNUMBER(INDEX(希望端末入力フォーム!$B$9:$B$65535,MATCH(D467,希望端末入力フォーム!$C$9:$C$65535,0),1))=TRUE,1,0)</f>
        <v>0</v>
      </c>
      <c r="B467" s="5" t="s">
        <v>684</v>
      </c>
      <c r="C467" t="s">
        <v>536</v>
      </c>
      <c r="D467">
        <v>4881</v>
      </c>
    </row>
    <row r="468" spans="1:5" x14ac:dyDescent="0.15">
      <c r="A468" s="11">
        <f>IF(ISNUMBER(INDEX(希望端末入力フォーム!$B$9:$B$65535,MATCH(D468,希望端末入力フォーム!$C$9:$C$65535,0),1))=TRUE,1,0)</f>
        <v>0</v>
      </c>
      <c r="B468" s="24" t="s">
        <v>685</v>
      </c>
      <c r="C468" t="s">
        <v>536</v>
      </c>
      <c r="D468">
        <v>4882</v>
      </c>
    </row>
    <row r="469" spans="1:5" x14ac:dyDescent="0.15">
      <c r="A469" s="11">
        <f>IF(ISNUMBER(INDEX(希望端末入力フォーム!$B$9:$B$65535,MATCH(D469,希望端末入力フォーム!$C$9:$C$65535,0),1))=TRUE,1,0)</f>
        <v>0</v>
      </c>
      <c r="B469" s="24" t="s">
        <v>686</v>
      </c>
      <c r="C469" t="s">
        <v>536</v>
      </c>
      <c r="D469">
        <v>4883</v>
      </c>
    </row>
    <row r="470" spans="1:5" x14ac:dyDescent="0.15">
      <c r="A470" s="11">
        <f>IF(ISNUMBER(INDEX(希望端末入力フォーム!$B$9:$B$65535,MATCH(D470,希望端末入力フォーム!$C$9:$C$65535,0),1))=TRUE,1,0)</f>
        <v>0</v>
      </c>
      <c r="B470" s="5" t="s">
        <v>687</v>
      </c>
      <c r="C470" t="s">
        <v>536</v>
      </c>
      <c r="D470">
        <v>4884</v>
      </c>
    </row>
    <row r="471" spans="1:5" x14ac:dyDescent="0.15">
      <c r="A471" s="11">
        <f>IF(ISNUMBER(INDEX(希望端末入力フォーム!$B$9:$B$65535,MATCH(D471,希望端末入力フォーム!$C$9:$C$65535,0),1))=TRUE,1,0)</f>
        <v>0</v>
      </c>
      <c r="B471" s="5" t="s">
        <v>688</v>
      </c>
      <c r="C471" t="s">
        <v>536</v>
      </c>
      <c r="D471">
        <v>3857</v>
      </c>
      <c r="E471" s="8"/>
    </row>
    <row r="472" spans="1:5" x14ac:dyDescent="0.15">
      <c r="A472" s="11">
        <f>IF(ISNUMBER(INDEX(希望端末入力フォーム!$B$9:$B$65535,MATCH(D472,希望端末入力フォーム!$C$9:$C$65535,0),1))=TRUE,1,0)</f>
        <v>0</v>
      </c>
      <c r="B472" s="5" t="s">
        <v>689</v>
      </c>
      <c r="C472" t="s">
        <v>536</v>
      </c>
      <c r="D472">
        <v>3933</v>
      </c>
    </row>
    <row r="473" spans="1:5" x14ac:dyDescent="0.15">
      <c r="A473" s="11">
        <f>IF(ISNUMBER(INDEX(希望端末入力フォーム!$B$9:$B$65535,MATCH(D473,希望端末入力フォーム!$C$9:$C$65535,0),1))=TRUE,1,0)</f>
        <v>0</v>
      </c>
      <c r="B473" s="5" t="s">
        <v>690</v>
      </c>
      <c r="C473" t="s">
        <v>536</v>
      </c>
      <c r="D473">
        <v>4062</v>
      </c>
    </row>
    <row r="474" spans="1:5" x14ac:dyDescent="0.15">
      <c r="A474" s="11">
        <f>IF(ISNUMBER(INDEX(希望端末入力フォーム!$B$9:$B$65535,MATCH(D474,希望端末入力フォーム!$C$9:$C$65535,0),1))=TRUE,1,0)</f>
        <v>0</v>
      </c>
      <c r="B474" s="24" t="s">
        <v>691</v>
      </c>
      <c r="C474" t="s">
        <v>536</v>
      </c>
      <c r="D474">
        <v>4111</v>
      </c>
    </row>
    <row r="475" spans="1:5" x14ac:dyDescent="0.15">
      <c r="A475" s="11">
        <f>IF(ISNUMBER(INDEX(希望端末入力フォーム!$B$9:$B$65535,MATCH(D475,希望端末入力フォーム!$C$9:$C$65535,0),1))=TRUE,1,0)</f>
        <v>0</v>
      </c>
      <c r="B475" s="24" t="s">
        <v>692</v>
      </c>
      <c r="C475" t="s">
        <v>536</v>
      </c>
      <c r="D475">
        <v>4176</v>
      </c>
    </row>
    <row r="476" spans="1:5" x14ac:dyDescent="0.15">
      <c r="A476" s="11">
        <f>IF(ISNUMBER(INDEX(希望端末入力フォーム!$B$9:$B$65535,MATCH(D476,希望端末入力フォーム!$C$9:$C$65535,0),1))=TRUE,1,0)</f>
        <v>0</v>
      </c>
      <c r="B476" s="24" t="s">
        <v>693</v>
      </c>
      <c r="C476" t="s">
        <v>536</v>
      </c>
      <c r="D476">
        <v>4245</v>
      </c>
    </row>
    <row r="477" spans="1:5" x14ac:dyDescent="0.15">
      <c r="A477" s="11">
        <f>IF(ISNUMBER(INDEX(希望端末入力フォーム!$B$9:$B$65535,MATCH(D477,希望端末入力フォーム!$C$9:$C$65535,0),1))=TRUE,1,0)</f>
        <v>0</v>
      </c>
      <c r="B477" s="24" t="s">
        <v>694</v>
      </c>
      <c r="C477" t="s">
        <v>536</v>
      </c>
      <c r="D477">
        <v>4317</v>
      </c>
    </row>
    <row r="478" spans="1:5" x14ac:dyDescent="0.15">
      <c r="A478" s="11">
        <f>IF(ISNUMBER(INDEX(希望端末入力フォーム!$B$9:$B$65535,MATCH(D478,希望端末入力フォーム!$C$9:$C$65535,0),1))=TRUE,1,0)</f>
        <v>0</v>
      </c>
      <c r="B478" s="24" t="s">
        <v>695</v>
      </c>
      <c r="C478" t="s">
        <v>536</v>
      </c>
      <c r="D478">
        <v>4342</v>
      </c>
    </row>
    <row r="479" spans="1:5" x14ac:dyDescent="0.15">
      <c r="A479" s="11">
        <f>IF(ISNUMBER(INDEX(希望端末入力フォーム!$B$9:$B$65535,MATCH(D479,希望端末入力フォーム!$C$9:$C$65535,0),1))=TRUE,1,0)</f>
        <v>0</v>
      </c>
      <c r="B479" s="24" t="s">
        <v>696</v>
      </c>
      <c r="C479" t="s">
        <v>536</v>
      </c>
      <c r="D479">
        <v>4375</v>
      </c>
    </row>
    <row r="480" spans="1:5" x14ac:dyDescent="0.15">
      <c r="A480" s="11">
        <f>IF(ISNUMBER(INDEX(希望端末入力フォーム!$B$9:$B$65535,MATCH(D480,希望端末入力フォーム!$C$9:$C$65535,0),1))=TRUE,1,0)</f>
        <v>0</v>
      </c>
      <c r="B480" s="24" t="s">
        <v>697</v>
      </c>
      <c r="C480" t="s">
        <v>536</v>
      </c>
      <c r="D480">
        <v>4439</v>
      </c>
    </row>
    <row r="481" spans="1:4" x14ac:dyDescent="0.15">
      <c r="A481" s="11">
        <f>IF(ISNUMBER(INDEX(希望端末入力フォーム!$B$9:$B$65535,MATCH(D481,希望端末入力フォーム!$C$9:$C$65535,0),1))=TRUE,1,0)</f>
        <v>0</v>
      </c>
      <c r="B481" s="24" t="s">
        <v>698</v>
      </c>
      <c r="C481" t="s">
        <v>536</v>
      </c>
      <c r="D481">
        <v>4473</v>
      </c>
    </row>
    <row r="482" spans="1:4" x14ac:dyDescent="0.15">
      <c r="A482" s="11">
        <f>IF(ISNUMBER(INDEX(希望端末入力フォーム!$B$9:$B$65535,MATCH(D482,希望端末入力フォーム!$C$9:$C$65535,0),1))=TRUE,1,0)</f>
        <v>0</v>
      </c>
      <c r="B482" s="24" t="s">
        <v>699</v>
      </c>
      <c r="C482" t="s">
        <v>536</v>
      </c>
      <c r="D482">
        <v>4474</v>
      </c>
    </row>
    <row r="483" spans="1:4" x14ac:dyDescent="0.15">
      <c r="A483" s="11">
        <f>IF(ISNUMBER(INDEX(希望端末入力フォーム!$B$9:$B$65535,MATCH(D483,希望端末入力フォーム!$C$9:$C$65535,0),1))=TRUE,1,0)</f>
        <v>0</v>
      </c>
      <c r="B483" s="24" t="s">
        <v>700</v>
      </c>
      <c r="C483" t="s">
        <v>536</v>
      </c>
      <c r="D483">
        <v>4534</v>
      </c>
    </row>
    <row r="484" spans="1:4" x14ac:dyDescent="0.15">
      <c r="A484" s="11">
        <f>IF(ISNUMBER(INDEX(希望端末入力フォーム!$B$9:$B$65535,MATCH(D484,希望端末入力フォーム!$C$9:$C$65535,0),1))=TRUE,1,0)</f>
        <v>0</v>
      </c>
      <c r="B484" s="24" t="s">
        <v>701</v>
      </c>
      <c r="C484" t="s">
        <v>536</v>
      </c>
      <c r="D484">
        <v>4539</v>
      </c>
    </row>
    <row r="485" spans="1:4" x14ac:dyDescent="0.15">
      <c r="A485" s="11">
        <f>IF(ISNUMBER(INDEX(希望端末入力フォーム!$B$9:$B$65535,MATCH(D485,希望端末入力フォーム!$C$9:$C$65535,0),1))=TRUE,1,0)</f>
        <v>0</v>
      </c>
      <c r="B485" s="42" t="s">
        <v>702</v>
      </c>
      <c r="C485" t="s">
        <v>536</v>
      </c>
      <c r="D485">
        <v>4584</v>
      </c>
    </row>
    <row r="486" spans="1:4" x14ac:dyDescent="0.15">
      <c r="A486" s="11">
        <f>IF(ISNUMBER(INDEX(希望端末入力フォーム!$B$9:$B$65535,MATCH(D486,希望端末入力フォーム!$C$9:$C$65535,0),1))=TRUE,1,0)</f>
        <v>0</v>
      </c>
      <c r="B486" s="42" t="s">
        <v>703</v>
      </c>
      <c r="C486" t="s">
        <v>536</v>
      </c>
      <c r="D486">
        <v>4652</v>
      </c>
    </row>
    <row r="487" spans="1:4" x14ac:dyDescent="0.15">
      <c r="A487" s="11">
        <f>IF(ISNUMBER(INDEX(希望端末入力フォーム!$B$9:$B$65535,MATCH(D487,希望端末入力フォーム!$C$9:$C$65535,0),1))=TRUE,1,0)</f>
        <v>0</v>
      </c>
      <c r="B487" s="42" t="s">
        <v>704</v>
      </c>
      <c r="C487" t="s">
        <v>536</v>
      </c>
      <c r="D487">
        <v>4661</v>
      </c>
    </row>
    <row r="488" spans="1:4" x14ac:dyDescent="0.15">
      <c r="A488" s="11">
        <f>IF(ISNUMBER(INDEX(希望端末入力フォーム!$B$9:$B$65535,MATCH(D488,希望端末入力フォーム!$C$9:$C$65535,0),1))=TRUE,1,0)</f>
        <v>0</v>
      </c>
      <c r="B488" s="29" t="s">
        <v>705</v>
      </c>
      <c r="C488" t="s">
        <v>536</v>
      </c>
      <c r="D488">
        <v>4706</v>
      </c>
    </row>
    <row r="489" spans="1:4" x14ac:dyDescent="0.15">
      <c r="A489" s="11">
        <f>IF(ISNUMBER(INDEX(希望端末入力フォーム!$B$9:$B$65535,MATCH(D489,希望端末入力フォーム!$C$9:$C$65535,0),1))=TRUE,1,0)</f>
        <v>0</v>
      </c>
      <c r="B489" s="29" t="s">
        <v>706</v>
      </c>
      <c r="C489" t="s">
        <v>536</v>
      </c>
      <c r="D489">
        <v>4747</v>
      </c>
    </row>
    <row r="490" spans="1:4" x14ac:dyDescent="0.15">
      <c r="A490" s="11">
        <f>IF(ISNUMBER(INDEX(希望端末入力フォーム!$B$9:$B$65535,MATCH(D490,希望端末入力フォーム!$C$9:$C$65535,0),1))=TRUE,1,0)</f>
        <v>0</v>
      </c>
      <c r="B490" s="29" t="s">
        <v>707</v>
      </c>
      <c r="C490" t="s">
        <v>536</v>
      </c>
      <c r="D490">
        <v>4753</v>
      </c>
    </row>
    <row r="491" spans="1:4" x14ac:dyDescent="0.15">
      <c r="A491" s="11">
        <f>IF(ISNUMBER(INDEX(希望端末入力フォーム!$B$9:$B$65535,MATCH(D491,希望端末入力フォーム!$C$9:$C$65535,0),1))=TRUE,1,0)</f>
        <v>0</v>
      </c>
      <c r="B491" s="29" t="s">
        <v>708</v>
      </c>
      <c r="C491" t="s">
        <v>536</v>
      </c>
      <c r="D491">
        <v>4763</v>
      </c>
    </row>
    <row r="492" spans="1:4" x14ac:dyDescent="0.15">
      <c r="A492" s="11">
        <f>IF(ISNUMBER(INDEX(希望端末入力フォーム!$B$9:$B$65535,MATCH(D492,希望端末入力フォーム!$C$9:$C$65535,0),1))=TRUE,1,0)</f>
        <v>0</v>
      </c>
      <c r="B492" s="29" t="s">
        <v>709</v>
      </c>
      <c r="C492" t="s">
        <v>536</v>
      </c>
      <c r="D492">
        <v>4803</v>
      </c>
    </row>
    <row r="493" spans="1:4" x14ac:dyDescent="0.15">
      <c r="A493" s="11">
        <f>IF(ISNUMBER(INDEX(希望端末入力フォーム!$B$9:$B$65535,MATCH(D493,希望端末入力フォーム!$C$9:$C$65535,0),1))=TRUE,1,0)</f>
        <v>0</v>
      </c>
      <c r="B493" s="29" t="s">
        <v>710</v>
      </c>
      <c r="C493" t="s">
        <v>536</v>
      </c>
      <c r="D493">
        <v>4846</v>
      </c>
    </row>
    <row r="494" spans="1:4" x14ac:dyDescent="0.15">
      <c r="A494" s="11">
        <f>IF(ISNUMBER(INDEX(希望端末入力フォーム!$B$9:$B$65535,MATCH(D494,希望端末入力フォーム!$C$9:$C$65535,0),1))=TRUE,1,0)</f>
        <v>0</v>
      </c>
      <c r="B494" s="29" t="s">
        <v>711</v>
      </c>
      <c r="C494" t="s">
        <v>536</v>
      </c>
      <c r="D494">
        <v>4854</v>
      </c>
    </row>
    <row r="495" spans="1:4" x14ac:dyDescent="0.15">
      <c r="A495" s="11">
        <f>IF(ISNUMBER(INDEX(希望端末入力フォーム!$B$9:$B$65535,MATCH(D495,希望端末入力フォーム!$C$9:$C$65535,0),1))=TRUE,1,0)</f>
        <v>0</v>
      </c>
      <c r="B495" s="30" t="s">
        <v>712</v>
      </c>
      <c r="C495" t="s">
        <v>536</v>
      </c>
      <c r="D495">
        <v>4899</v>
      </c>
    </row>
    <row r="496" spans="1:4" x14ac:dyDescent="0.15">
      <c r="A496" s="11">
        <f>IF(ISNUMBER(INDEX(希望端末入力フォーム!$B$9:$B$65535,MATCH(D496,希望端末入力フォーム!$C$9:$C$65535,0),1))=TRUE,1,0)</f>
        <v>0</v>
      </c>
      <c r="B496" s="29" t="s">
        <v>713</v>
      </c>
      <c r="C496" t="s">
        <v>536</v>
      </c>
      <c r="D496">
        <v>4582</v>
      </c>
    </row>
    <row r="497" spans="1:4" x14ac:dyDescent="0.15">
      <c r="A497" s="11">
        <f>IF(ISNUMBER(INDEX(希望端末入力フォーム!$B$9:$B$65535,MATCH(D497,希望端末入力フォーム!$C$9:$C$65535,0),1))=TRUE,1,0)</f>
        <v>0</v>
      </c>
      <c r="B497" s="29" t="s">
        <v>714</v>
      </c>
      <c r="C497" t="s">
        <v>536</v>
      </c>
      <c r="D497">
        <v>4696</v>
      </c>
    </row>
    <row r="498" spans="1:4" x14ac:dyDescent="0.15">
      <c r="A498" s="11">
        <f>IF(ISNUMBER(INDEX(希望端末入力フォーム!$B$9:$B$65535,MATCH(D498,希望端末入力フォーム!$C$9:$C$65535,0),1))=TRUE,1,0)</f>
        <v>0</v>
      </c>
      <c r="B498" s="29" t="s">
        <v>715</v>
      </c>
      <c r="C498" t="s">
        <v>536</v>
      </c>
      <c r="D498">
        <v>4768</v>
      </c>
    </row>
    <row r="499" spans="1:4" x14ac:dyDescent="0.15">
      <c r="A499" s="11">
        <f>IF(ISNUMBER(INDEX(希望端末入力フォーム!$B$9:$B$65535,MATCH(D499,希望端末入力フォーム!$C$9:$C$65535,0),1))=TRUE,1,0)</f>
        <v>0</v>
      </c>
      <c r="B499" s="40" t="s">
        <v>716</v>
      </c>
      <c r="C499" t="s">
        <v>536</v>
      </c>
      <c r="D499">
        <v>4797</v>
      </c>
    </row>
    <row r="500" spans="1:4" x14ac:dyDescent="0.15">
      <c r="A500" s="11">
        <f>IF(ISNUMBER(INDEX(希望端末入力フォーム!$B$9:$B$65535,MATCH(D500,希望端末入力フォーム!$C$9:$C$65535,0),1))=TRUE,1,0)</f>
        <v>0</v>
      </c>
      <c r="B500" s="31" t="s">
        <v>717</v>
      </c>
      <c r="C500" t="s">
        <v>536</v>
      </c>
      <c r="D500">
        <v>4798</v>
      </c>
    </row>
    <row r="501" spans="1:4" x14ac:dyDescent="0.15">
      <c r="A501" s="11">
        <f>IF(ISNUMBER(INDEX(希望端末入力フォーム!$B$9:$B$65535,MATCH(D501,希望端末入力フォーム!$C$9:$C$65535,0),1))=TRUE,1,0)</f>
        <v>0</v>
      </c>
      <c r="B501" s="31" t="s">
        <v>718</v>
      </c>
      <c r="C501" t="s">
        <v>536</v>
      </c>
      <c r="D501">
        <v>4840</v>
      </c>
    </row>
    <row r="502" spans="1:4" x14ac:dyDescent="0.15">
      <c r="A502" s="11">
        <f>IF(ISNUMBER(INDEX(希望端末入力フォーム!$B$9:$B$65535,MATCH(D502,希望端末入力フォーム!$C$9:$C$65535,0),1))=TRUE,1,0)</f>
        <v>0</v>
      </c>
      <c r="B502" s="32" t="s">
        <v>719</v>
      </c>
      <c r="C502" t="s">
        <v>536</v>
      </c>
      <c r="D502">
        <v>4863</v>
      </c>
    </row>
    <row r="503" spans="1:4" x14ac:dyDescent="0.15">
      <c r="A503" s="11">
        <f>IF(ISNUMBER(INDEX(希望端末入力フォーム!$B$9:$B$65535,MATCH(D503,希望端末入力フォーム!$C$9:$C$65535,0),1))=TRUE,1,0)</f>
        <v>0</v>
      </c>
      <c r="B503" s="33" t="s">
        <v>720</v>
      </c>
      <c r="C503" t="s">
        <v>536</v>
      </c>
      <c r="D503">
        <v>4894</v>
      </c>
    </row>
    <row r="504" spans="1:4" x14ac:dyDescent="0.15">
      <c r="A504" s="11">
        <f>IF(ISNUMBER(INDEX(希望端末入力フォーム!$B$9:$B$65535,MATCH(D504,希望端末入力フォーム!$C$9:$C$65535,0),1))=TRUE,1,0)</f>
        <v>0</v>
      </c>
      <c r="B504" s="33" t="s">
        <v>721</v>
      </c>
      <c r="C504" t="s">
        <v>536</v>
      </c>
      <c r="D504">
        <v>4895</v>
      </c>
    </row>
    <row r="505" spans="1:4" x14ac:dyDescent="0.15">
      <c r="A505" s="11">
        <f>IF(ISNUMBER(INDEX(希望端末入力フォーム!$B$9:$B$65535,MATCH(D505,希望端末入力フォーム!$C$9:$C$65535,0),1))=TRUE,1,0)</f>
        <v>0</v>
      </c>
      <c r="B505" s="33" t="s">
        <v>722</v>
      </c>
      <c r="C505" t="s">
        <v>536</v>
      </c>
      <c r="D505">
        <v>3800</v>
      </c>
    </row>
    <row r="506" spans="1:4" x14ac:dyDescent="0.15">
      <c r="A506" s="11">
        <f>IF(ISNUMBER(INDEX(希望端末入力フォーム!$B$9:$B$65535,MATCH(D506,希望端末入力フォーム!$C$9:$C$65535,0),1))=TRUE,1,0)</f>
        <v>0</v>
      </c>
      <c r="B506" s="44" t="s">
        <v>723</v>
      </c>
      <c r="C506" t="s">
        <v>536</v>
      </c>
      <c r="D506">
        <v>3829</v>
      </c>
    </row>
    <row r="507" spans="1:4" x14ac:dyDescent="0.15">
      <c r="A507" s="11">
        <f>IF(ISNUMBER(INDEX(希望端末入力フォーム!$B$9:$B$65535,MATCH(D507,希望端末入力フォーム!$C$9:$C$65535,0),1))=TRUE,1,0)</f>
        <v>0</v>
      </c>
      <c r="B507" s="32" t="s">
        <v>724</v>
      </c>
      <c r="C507" t="s">
        <v>536</v>
      </c>
      <c r="D507">
        <v>4066</v>
      </c>
    </row>
    <row r="508" spans="1:4" x14ac:dyDescent="0.15">
      <c r="A508" s="11">
        <f>IF(ISNUMBER(INDEX(希望端末入力フォーム!$B$9:$B$65535,MATCH(D508,希望端末入力フォーム!$C$9:$C$65535,0),1))=TRUE,1,0)</f>
        <v>0</v>
      </c>
      <c r="B508" s="32" t="s">
        <v>725</v>
      </c>
      <c r="C508" t="s">
        <v>536</v>
      </c>
      <c r="D508">
        <v>4067</v>
      </c>
    </row>
    <row r="509" spans="1:4" x14ac:dyDescent="0.15">
      <c r="A509" s="11">
        <f>IF(ISNUMBER(INDEX(希望端末入力フォーム!$B$9:$B$65535,MATCH(D509,希望端末入力フォーム!$C$9:$C$65535,0),1))=TRUE,1,0)</f>
        <v>0</v>
      </c>
      <c r="B509" s="32" t="s">
        <v>726</v>
      </c>
      <c r="C509" t="s">
        <v>536</v>
      </c>
      <c r="D509">
        <v>4118</v>
      </c>
    </row>
    <row r="510" spans="1:4" x14ac:dyDescent="0.15">
      <c r="A510" s="11">
        <f>IF(ISNUMBER(INDEX(希望端末入力フォーム!$B$9:$B$65535,MATCH(D510,希望端末入力フォーム!$C$9:$C$65535,0),1))=TRUE,1,0)</f>
        <v>0</v>
      </c>
      <c r="B510" s="32" t="s">
        <v>727</v>
      </c>
      <c r="C510" t="s">
        <v>536</v>
      </c>
      <c r="D510">
        <v>4128</v>
      </c>
    </row>
    <row r="511" spans="1:4" x14ac:dyDescent="0.15">
      <c r="A511" s="11">
        <f>IF(ISNUMBER(INDEX(希望端末入力フォーム!$B$9:$B$65535,MATCH(D511,希望端末入力フォーム!$C$9:$C$65535,0),1))=TRUE,1,0)</f>
        <v>0</v>
      </c>
      <c r="B511" s="32" t="s">
        <v>728</v>
      </c>
      <c r="C511" t="s">
        <v>536</v>
      </c>
      <c r="D511">
        <v>4267</v>
      </c>
    </row>
    <row r="512" spans="1:4" x14ac:dyDescent="0.15">
      <c r="A512" s="11">
        <f>IF(ISNUMBER(INDEX(希望端末入力フォーム!$B$9:$B$65535,MATCH(D512,希望端末入力フォーム!$C$9:$C$65535,0),1))=TRUE,1,0)</f>
        <v>0</v>
      </c>
      <c r="B512" s="32" t="s">
        <v>729</v>
      </c>
      <c r="C512" t="s">
        <v>536</v>
      </c>
      <c r="D512">
        <v>4378</v>
      </c>
    </row>
    <row r="513" spans="1:4" x14ac:dyDescent="0.15">
      <c r="A513" s="11">
        <f>IF(ISNUMBER(INDEX(希望端末入力フォーム!$B$9:$B$65535,MATCH(D513,希望端末入力フォーム!$C$9:$C$65535,0),1))=TRUE,1,0)</f>
        <v>0</v>
      </c>
      <c r="B513" s="32" t="s">
        <v>730</v>
      </c>
      <c r="C513" t="s">
        <v>536</v>
      </c>
      <c r="D513">
        <v>4010</v>
      </c>
    </row>
    <row r="514" spans="1:4" x14ac:dyDescent="0.15">
      <c r="A514" s="11">
        <f>IF(ISNUMBER(INDEX(希望端末入力フォーム!$B$9:$B$65535,MATCH(D514,希望端末入力フォーム!$C$9:$C$65535,0),1))=TRUE,1,0)</f>
        <v>0</v>
      </c>
      <c r="B514" s="32" t="s">
        <v>731</v>
      </c>
      <c r="C514" t="s">
        <v>536</v>
      </c>
      <c r="D514">
        <v>4282</v>
      </c>
    </row>
    <row r="515" spans="1:4" x14ac:dyDescent="0.15">
      <c r="A515" s="11">
        <f>IF(ISNUMBER(INDEX(希望端末入力フォーム!$B$9:$B$65535,MATCH(D515,希望端末入力フォーム!$C$9:$C$65535,0),1))=TRUE,1,0)</f>
        <v>0</v>
      </c>
      <c r="B515" s="41" t="s">
        <v>732</v>
      </c>
      <c r="C515" t="s">
        <v>536</v>
      </c>
      <c r="D515">
        <v>4328</v>
      </c>
    </row>
    <row r="516" spans="1:4" x14ac:dyDescent="0.15">
      <c r="A516" s="11">
        <f>IF(ISNUMBER(INDEX(希望端末入力フォーム!$B$9:$B$65535,MATCH(D516,希望端末入力フォーム!$C$9:$C$65535,0),1))=TRUE,1,0)</f>
        <v>0</v>
      </c>
      <c r="B516" s="32" t="s">
        <v>733</v>
      </c>
      <c r="C516" t="s">
        <v>536</v>
      </c>
      <c r="D516">
        <v>4450</v>
      </c>
    </row>
    <row r="517" spans="1:4" x14ac:dyDescent="0.15">
      <c r="A517" s="11">
        <f>IF(ISNUMBER(INDEX(希望端末入力フォーム!$B$9:$B$65535,MATCH(D517,希望端末入力フォーム!$C$9:$C$65535,0),1))=TRUE,1,0)</f>
        <v>0</v>
      </c>
      <c r="B517" s="41" t="s">
        <v>735</v>
      </c>
      <c r="C517" t="s">
        <v>536</v>
      </c>
      <c r="D517">
        <v>4569</v>
      </c>
    </row>
    <row r="518" spans="1:4" x14ac:dyDescent="0.15">
      <c r="A518" s="11">
        <f>IF(ISNUMBER(INDEX(希望端末入力フォーム!$B$9:$B$65535,MATCH(D518,希望端末入力フォーム!$C$9:$C$65535,0),1))=TRUE,1,0)</f>
        <v>0</v>
      </c>
      <c r="B518" s="32" t="s">
        <v>736</v>
      </c>
      <c r="C518" t="s">
        <v>536</v>
      </c>
      <c r="D518">
        <v>4664</v>
      </c>
    </row>
    <row r="519" spans="1:4" x14ac:dyDescent="0.15">
      <c r="A519" s="11">
        <f>IF(ISNUMBER(INDEX(希望端末入力フォーム!$B$9:$B$65535,MATCH(D519,希望端末入力フォーム!$C$9:$C$65535,0),1))=TRUE,1,0)</f>
        <v>0</v>
      </c>
      <c r="B519" s="41" t="s">
        <v>737</v>
      </c>
      <c r="C519" t="s">
        <v>536</v>
      </c>
      <c r="D519">
        <v>4890</v>
      </c>
    </row>
    <row r="520" spans="1:4" x14ac:dyDescent="0.15">
      <c r="A520" s="11">
        <f>IF(ISNUMBER(INDEX(希望端末入力フォーム!$B$9:$B$65535,MATCH(D520,希望端末入力フォーム!$C$9:$C$65535,0),1))=TRUE,1,0)</f>
        <v>0</v>
      </c>
      <c r="B520" s="31" t="s">
        <v>738</v>
      </c>
      <c r="C520" t="s">
        <v>536</v>
      </c>
      <c r="D520">
        <v>4911</v>
      </c>
    </row>
    <row r="521" spans="1:4" x14ac:dyDescent="0.15">
      <c r="A521" s="11">
        <f>IF(ISNUMBER(INDEX(希望端末入力フォーム!$B$9:$B$65535,MATCH(D521,希望端末入力フォーム!$C$9:$C$65535,0),1))=TRUE,1,0)</f>
        <v>0</v>
      </c>
      <c r="B521" s="31" t="s">
        <v>740</v>
      </c>
      <c r="C521" t="s">
        <v>536</v>
      </c>
      <c r="D521">
        <v>3835</v>
      </c>
    </row>
    <row r="522" spans="1:4" x14ac:dyDescent="0.15">
      <c r="A522" s="11">
        <f>IF(ISNUMBER(INDEX(希望端末入力フォーム!$B$9:$B$65535,MATCH(D522,希望端末入力フォーム!$C$9:$C$65535,0),1))=TRUE,1,0)</f>
        <v>0</v>
      </c>
      <c r="B522" s="31" t="s">
        <v>741</v>
      </c>
      <c r="C522" t="s">
        <v>536</v>
      </c>
      <c r="D522">
        <v>4056</v>
      </c>
    </row>
    <row r="523" spans="1:4" x14ac:dyDescent="0.15">
      <c r="A523" s="11">
        <f>IF(ISNUMBER(INDEX(希望端末入力フォーム!$B$9:$B$65535,MATCH(D523,希望端末入力フォーム!$C$9:$C$65535,0),1))=TRUE,1,0)</f>
        <v>0</v>
      </c>
      <c r="B523" s="31" t="s">
        <v>742</v>
      </c>
      <c r="C523" t="s">
        <v>536</v>
      </c>
      <c r="D523">
        <v>4208</v>
      </c>
    </row>
    <row r="524" spans="1:4" x14ac:dyDescent="0.15">
      <c r="A524" s="11">
        <f>IF(ISNUMBER(INDEX(希望端末入力フォーム!$B$9:$B$65535,MATCH(D524,希望端末入力フォーム!$C$9:$C$65535,0),1))=TRUE,1,0)</f>
        <v>0</v>
      </c>
      <c r="B524" s="32" t="s">
        <v>744</v>
      </c>
      <c r="C524" t="s">
        <v>536</v>
      </c>
      <c r="D524">
        <v>4558</v>
      </c>
    </row>
    <row r="525" spans="1:4" x14ac:dyDescent="0.15">
      <c r="A525" s="11">
        <f>IF(ISNUMBER(INDEX(希望端末入力フォーム!$B$9:$B$65535,MATCH(D525,希望端末入力フォーム!$C$9:$C$65535,0),1))=TRUE,1,0)</f>
        <v>0</v>
      </c>
      <c r="B525" s="41" t="s">
        <v>745</v>
      </c>
      <c r="C525" t="s">
        <v>536</v>
      </c>
      <c r="D525">
        <v>4650</v>
      </c>
    </row>
    <row r="526" spans="1:4" x14ac:dyDescent="0.15">
      <c r="A526" s="11">
        <f>IF(ISNUMBER(INDEX(希望端末入力フォーム!$B$9:$B$65535,MATCH(D526,希望端末入力フォーム!$C$9:$C$65535,0),1))=TRUE,1,0)</f>
        <v>0</v>
      </c>
      <c r="B526" s="41" t="s">
        <v>746</v>
      </c>
      <c r="C526" t="s">
        <v>536</v>
      </c>
      <c r="D526">
        <v>4657</v>
      </c>
    </row>
    <row r="527" spans="1:4" x14ac:dyDescent="0.15">
      <c r="A527" s="11">
        <f>IF(ISNUMBER(INDEX(希望端末入力フォーム!$B$9:$B$65535,MATCH(D527,希望端末入力フォーム!$C$9:$C$65535,0),1))=TRUE,1,0)</f>
        <v>0</v>
      </c>
      <c r="B527" s="31" t="s">
        <v>747</v>
      </c>
      <c r="C527" t="s">
        <v>536</v>
      </c>
      <c r="D527">
        <v>4825</v>
      </c>
    </row>
    <row r="528" spans="1:4" x14ac:dyDescent="0.15">
      <c r="A528" s="11">
        <f>IF(ISNUMBER(INDEX(希望端末入力フォーム!$B$9:$B$65535,MATCH(D528,希望端末入力フォーム!$C$9:$C$65535,0),1))=TRUE,1,0)</f>
        <v>0</v>
      </c>
      <c r="B528" s="32" t="s">
        <v>748</v>
      </c>
      <c r="C528" t="s">
        <v>536</v>
      </c>
      <c r="D528">
        <v>4922</v>
      </c>
    </row>
    <row r="529" spans="1:4" x14ac:dyDescent="0.15">
      <c r="A529" s="11">
        <f>IF(ISNUMBER(INDEX(希望端末入力フォーム!$B$9:$B$65535,MATCH(D529,希望端末入力フォーム!$C$9:$C$65535,0),1))=TRUE,1,0)</f>
        <v>0</v>
      </c>
      <c r="B529" s="32" t="s">
        <v>749</v>
      </c>
      <c r="C529" t="s">
        <v>536</v>
      </c>
      <c r="D529">
        <v>4714</v>
      </c>
    </row>
    <row r="530" spans="1:4" x14ac:dyDescent="0.15">
      <c r="A530" s="11">
        <f>IF(ISNUMBER(INDEX(希望端末入力フォーム!$B$9:$B$65535,MATCH(D530,希望端末入力フォーム!$C$9:$C$65535,0),1))=TRUE,1,0)</f>
        <v>0</v>
      </c>
      <c r="B530" s="29" t="s">
        <v>750</v>
      </c>
      <c r="C530" t="s">
        <v>536</v>
      </c>
      <c r="D530">
        <v>4562</v>
      </c>
    </row>
    <row r="531" spans="1:4" x14ac:dyDescent="0.15">
      <c r="A531" s="11">
        <f>IF(ISNUMBER(INDEX(希望端末入力フォーム!$B$9:$B$65535,MATCH(D531,希望端末入力フォーム!$C$9:$C$65535,0),1))=TRUE,1,0)</f>
        <v>0</v>
      </c>
      <c r="B531" s="29" t="s">
        <v>753</v>
      </c>
      <c r="C531" t="s">
        <v>536</v>
      </c>
      <c r="D531">
        <v>3926</v>
      </c>
    </row>
    <row r="532" spans="1:4" x14ac:dyDescent="0.15">
      <c r="A532" s="11">
        <f>IF(ISNUMBER(INDEX(希望端末入力フォーム!$B$9:$B$65535,MATCH(D532,希望端末入力フォーム!$C$9:$C$65535,0),1))=TRUE,1,0)</f>
        <v>0</v>
      </c>
      <c r="B532" s="5" t="s">
        <v>755</v>
      </c>
      <c r="C532" t="s">
        <v>536</v>
      </c>
      <c r="D532">
        <v>4755</v>
      </c>
    </row>
    <row r="533" spans="1:4" x14ac:dyDescent="0.15">
      <c r="A533" s="11">
        <f>IF(ISNUMBER(INDEX(希望端末入力フォーム!$B$9:$B$65535,MATCH(D533,希望端末入力フォーム!$C$9:$C$65535,0),1))=TRUE,1,0)</f>
        <v>0</v>
      </c>
      <c r="B533" s="5" t="s">
        <v>758</v>
      </c>
      <c r="C533" t="s">
        <v>756</v>
      </c>
      <c r="D533">
        <v>3805</v>
      </c>
    </row>
    <row r="534" spans="1:4" x14ac:dyDescent="0.15">
      <c r="A534" s="11">
        <f>IF(ISNUMBER(INDEX(希望端末入力フォーム!$B$9:$B$65535,MATCH(D534,希望端末入力フォーム!$C$9:$C$65535,0),1))=TRUE,1,0)</f>
        <v>0</v>
      </c>
      <c r="B534" s="29" t="s">
        <v>759</v>
      </c>
      <c r="C534" t="s">
        <v>756</v>
      </c>
      <c r="D534">
        <v>3845</v>
      </c>
    </row>
    <row r="535" spans="1:4" x14ac:dyDescent="0.15">
      <c r="A535" s="11">
        <f>IF(ISNUMBER(INDEX(希望端末入力フォーム!$B$9:$B$65535,MATCH(D535,希望端末入力フォーム!$C$9:$C$65535,0),1))=TRUE,1,0)</f>
        <v>0</v>
      </c>
      <c r="B535" s="29" t="s">
        <v>760</v>
      </c>
      <c r="C535" t="s">
        <v>756</v>
      </c>
      <c r="D535">
        <v>3856</v>
      </c>
    </row>
    <row r="536" spans="1:4" x14ac:dyDescent="0.15">
      <c r="A536" s="11">
        <f>IF(ISNUMBER(INDEX(希望端末入力フォーム!$B$9:$B$65535,MATCH(D536,希望端末入力フォーム!$C$9:$C$65535,0),1))=TRUE,1,0)</f>
        <v>0</v>
      </c>
      <c r="B536" s="5" t="s">
        <v>761</v>
      </c>
      <c r="C536" t="s">
        <v>756</v>
      </c>
      <c r="D536">
        <v>3946</v>
      </c>
    </row>
    <row r="537" spans="1:4" x14ac:dyDescent="0.15">
      <c r="A537" s="11">
        <f>IF(ISNUMBER(INDEX(希望端末入力フォーム!$B$9:$B$65535,MATCH(D537,希望端末入力フォーム!$C$9:$C$65535,0),1))=TRUE,1,0)</f>
        <v>0</v>
      </c>
      <c r="B537" s="5" t="s">
        <v>762</v>
      </c>
      <c r="C537" t="s">
        <v>756</v>
      </c>
      <c r="D537">
        <v>3980</v>
      </c>
    </row>
    <row r="538" spans="1:4" x14ac:dyDescent="0.15">
      <c r="A538" s="11">
        <f>IF(ISNUMBER(INDEX(希望端末入力フォーム!$B$9:$B$65535,MATCH(D538,希望端末入力フォーム!$C$9:$C$65535,0),1))=TRUE,1,0)</f>
        <v>0</v>
      </c>
      <c r="B538" s="29" t="s">
        <v>763</v>
      </c>
      <c r="C538" t="s">
        <v>756</v>
      </c>
      <c r="D538">
        <v>4020</v>
      </c>
    </row>
    <row r="539" spans="1:4" x14ac:dyDescent="0.15">
      <c r="A539" s="11">
        <f>IF(ISNUMBER(INDEX(希望端末入力フォーム!$B$9:$B$65535,MATCH(D539,希望端末入力フォーム!$C$9:$C$65535,0),1))=TRUE,1,0)</f>
        <v>0</v>
      </c>
      <c r="B539" s="29" t="s">
        <v>764</v>
      </c>
      <c r="C539" t="s">
        <v>756</v>
      </c>
      <c r="D539">
        <v>4058</v>
      </c>
    </row>
    <row r="540" spans="1:4" x14ac:dyDescent="0.15">
      <c r="A540" s="11">
        <f>IF(ISNUMBER(INDEX(希望端末入力フォーム!$B$9:$B$65535,MATCH(D540,希望端末入力フォーム!$C$9:$C$65535,0),1))=TRUE,1,0)</f>
        <v>0</v>
      </c>
      <c r="B540" s="29" t="s">
        <v>765</v>
      </c>
      <c r="C540" t="s">
        <v>756</v>
      </c>
      <c r="D540">
        <v>4084</v>
      </c>
    </row>
    <row r="541" spans="1:4" x14ac:dyDescent="0.15">
      <c r="A541" s="11">
        <f>IF(ISNUMBER(INDEX(希望端末入力フォーム!$B$9:$B$65535,MATCH(D541,希望端末入力フォーム!$C$9:$C$65535,0),1))=TRUE,1,0)</f>
        <v>0</v>
      </c>
      <c r="B541" s="29" t="s">
        <v>766</v>
      </c>
      <c r="C541" t="s">
        <v>756</v>
      </c>
      <c r="D541">
        <v>4105</v>
      </c>
    </row>
    <row r="542" spans="1:4" x14ac:dyDescent="0.15">
      <c r="A542" s="11">
        <f>IF(ISNUMBER(INDEX(希望端末入力フォーム!$B$9:$B$65535,MATCH(D542,希望端末入力フォーム!$C$9:$C$65535,0),1))=TRUE,1,0)</f>
        <v>0</v>
      </c>
      <c r="B542" s="29" t="s">
        <v>767</v>
      </c>
      <c r="C542" t="s">
        <v>756</v>
      </c>
      <c r="D542">
        <v>4136</v>
      </c>
    </row>
    <row r="543" spans="1:4" x14ac:dyDescent="0.15">
      <c r="A543" s="11">
        <f>IF(ISNUMBER(INDEX(希望端末入力フォーム!$B$9:$B$65535,MATCH(D543,希望端末入力フォーム!$C$9:$C$65535,0),1))=TRUE,1,0)</f>
        <v>0</v>
      </c>
      <c r="B543" s="29" t="s">
        <v>768</v>
      </c>
      <c r="C543" t="s">
        <v>756</v>
      </c>
      <c r="D543">
        <v>4147</v>
      </c>
    </row>
    <row r="544" spans="1:4" x14ac:dyDescent="0.15">
      <c r="A544" s="11">
        <f>IF(ISNUMBER(INDEX(希望端末入力フォーム!$B$9:$B$65535,MATCH(D544,希望端末入力フォーム!$C$9:$C$65535,0),1))=TRUE,1,0)</f>
        <v>0</v>
      </c>
      <c r="B544" s="29" t="s">
        <v>769</v>
      </c>
      <c r="C544" t="s">
        <v>756</v>
      </c>
      <c r="D544">
        <v>4205</v>
      </c>
    </row>
    <row r="545" spans="1:4" x14ac:dyDescent="0.15">
      <c r="A545" s="11">
        <f>IF(ISNUMBER(INDEX(希望端末入力フォーム!$B$9:$B$65535,MATCH(D545,希望端末入力フォーム!$C$9:$C$65535,0),1))=TRUE,1,0)</f>
        <v>0</v>
      </c>
      <c r="B545" s="29" t="s">
        <v>770</v>
      </c>
      <c r="C545" t="s">
        <v>756</v>
      </c>
      <c r="D545">
        <v>4210</v>
      </c>
    </row>
    <row r="546" spans="1:4" x14ac:dyDescent="0.15">
      <c r="A546" s="11">
        <f>IF(ISNUMBER(INDEX(希望端末入力フォーム!$B$9:$B$65535,MATCH(D546,希望端末入力フォーム!$C$9:$C$65535,0),1))=TRUE,1,0)</f>
        <v>0</v>
      </c>
      <c r="B546" s="5" t="s">
        <v>771</v>
      </c>
      <c r="C546" t="s">
        <v>756</v>
      </c>
      <c r="D546">
        <v>4268</v>
      </c>
    </row>
    <row r="547" spans="1:4" x14ac:dyDescent="0.15">
      <c r="A547" s="11">
        <f>IF(ISNUMBER(INDEX(希望端末入力フォーム!$B$9:$B$65535,MATCH(D547,希望端末入力フォーム!$C$9:$C$65535,0),1))=TRUE,1,0)</f>
        <v>0</v>
      </c>
      <c r="B547" s="29" t="s">
        <v>772</v>
      </c>
      <c r="C547" t="s">
        <v>756</v>
      </c>
      <c r="D547">
        <v>4281</v>
      </c>
    </row>
    <row r="548" spans="1:4" x14ac:dyDescent="0.15">
      <c r="A548" s="11">
        <f>IF(ISNUMBER(INDEX(希望端末入力フォーム!$B$9:$B$65535,MATCH(D548,希望端末入力フォーム!$C$9:$C$65535,0),1))=TRUE,1,0)</f>
        <v>0</v>
      </c>
      <c r="B548" s="29" t="s">
        <v>773</v>
      </c>
      <c r="C548" t="s">
        <v>756</v>
      </c>
      <c r="D548">
        <v>4322</v>
      </c>
    </row>
    <row r="549" spans="1:4" x14ac:dyDescent="0.15">
      <c r="A549" s="11">
        <f>IF(ISNUMBER(INDEX(希望端末入力フォーム!$B$9:$B$65535,MATCH(D549,希望端末入力フォーム!$C$9:$C$65535,0),1))=TRUE,1,0)</f>
        <v>0</v>
      </c>
      <c r="B549" s="8" t="s">
        <v>774</v>
      </c>
      <c r="C549" t="s">
        <v>756</v>
      </c>
      <c r="D549">
        <v>4339</v>
      </c>
    </row>
    <row r="550" spans="1:4" x14ac:dyDescent="0.15">
      <c r="A550" s="11">
        <f>IF(ISNUMBER(INDEX(希望端末入力フォーム!$B$9:$B$65535,MATCH(D550,希望端末入力フォーム!$C$9:$C$65535,0),1))=TRUE,1,0)</f>
        <v>0</v>
      </c>
      <c r="B550" s="5" t="s">
        <v>775</v>
      </c>
      <c r="C550" t="s">
        <v>756</v>
      </c>
      <c r="D550">
        <v>4389</v>
      </c>
    </row>
    <row r="551" spans="1:4" x14ac:dyDescent="0.15">
      <c r="A551" s="11">
        <f>IF(ISNUMBER(INDEX(希望端末入力フォーム!$B$9:$B$65535,MATCH(D551,希望端末入力フォーム!$C$9:$C$65535,0),1))=TRUE,1,0)</f>
        <v>0</v>
      </c>
      <c r="B551" s="37" t="s">
        <v>776</v>
      </c>
      <c r="C551" t="s">
        <v>756</v>
      </c>
      <c r="D551">
        <v>4391</v>
      </c>
    </row>
    <row r="552" spans="1:4" x14ac:dyDescent="0.15">
      <c r="A552" s="11">
        <f>IF(ISNUMBER(INDEX(希望端末入力フォーム!$B$9:$B$65535,MATCH(D552,希望端末入力フォーム!$C$9:$C$65535,0),1))=TRUE,1,0)</f>
        <v>0</v>
      </c>
      <c r="B552" s="37" t="s">
        <v>777</v>
      </c>
      <c r="C552" t="s">
        <v>756</v>
      </c>
      <c r="D552">
        <v>4395</v>
      </c>
    </row>
    <row r="553" spans="1:4" x14ac:dyDescent="0.15">
      <c r="A553" s="11">
        <f>IF(ISNUMBER(INDEX(希望端末入力フォーム!$B$9:$B$65535,MATCH(D553,希望端末入力フォーム!$C$9:$C$65535,0),1))=TRUE,1,0)</f>
        <v>0</v>
      </c>
      <c r="B553" s="9" t="s">
        <v>778</v>
      </c>
      <c r="C553" t="s">
        <v>756</v>
      </c>
      <c r="D553">
        <v>4406</v>
      </c>
    </row>
    <row r="554" spans="1:4" x14ac:dyDescent="0.15">
      <c r="A554" s="11">
        <f>IF(ISNUMBER(INDEX(希望端末入力フォーム!$B$9:$B$65535,MATCH(D554,希望端末入力フォーム!$C$9:$C$65535,0),1))=TRUE,1,0)</f>
        <v>0</v>
      </c>
      <c r="B554" s="37" t="s">
        <v>779</v>
      </c>
      <c r="C554" t="s">
        <v>756</v>
      </c>
      <c r="D554">
        <v>4418</v>
      </c>
    </row>
    <row r="555" spans="1:4" x14ac:dyDescent="0.15">
      <c r="A555" s="11">
        <f>IF(ISNUMBER(INDEX(希望端末入力フォーム!$B$9:$B$65535,MATCH(D555,希望端末入力フォーム!$C$9:$C$65535,0),1))=TRUE,1,0)</f>
        <v>0</v>
      </c>
      <c r="B555" s="1" t="s">
        <v>780</v>
      </c>
      <c r="C555" t="s">
        <v>756</v>
      </c>
      <c r="D555">
        <v>4441</v>
      </c>
    </row>
    <row r="556" spans="1:4" x14ac:dyDescent="0.15">
      <c r="A556" s="11">
        <f>IF(ISNUMBER(INDEX(希望端末入力フォーム!$B$9:$B$65535,MATCH(D556,希望端末入力フォーム!$C$9:$C$65535,0),1))=TRUE,1,0)</f>
        <v>0</v>
      </c>
      <c r="B556" s="37" t="s">
        <v>781</v>
      </c>
      <c r="C556" t="s">
        <v>756</v>
      </c>
      <c r="D556">
        <v>4494</v>
      </c>
    </row>
    <row r="557" spans="1:4" x14ac:dyDescent="0.15">
      <c r="A557" s="11">
        <f>IF(ISNUMBER(INDEX(希望端末入力フォーム!$B$9:$B$65535,MATCH(D557,希望端末入力フォーム!$C$9:$C$65535,0),1))=TRUE,1,0)</f>
        <v>0</v>
      </c>
      <c r="B557" s="36" t="s">
        <v>782</v>
      </c>
      <c r="C557" t="s">
        <v>756</v>
      </c>
      <c r="D557">
        <v>4499</v>
      </c>
    </row>
    <row r="558" spans="1:4" x14ac:dyDescent="0.15">
      <c r="A558" s="11">
        <f>IF(ISNUMBER(INDEX(希望端末入力フォーム!$B$9:$B$65535,MATCH(D558,希望端末入力フォーム!$C$9:$C$65535,0),1))=TRUE,1,0)</f>
        <v>0</v>
      </c>
      <c r="B558" s="36" t="s">
        <v>783</v>
      </c>
      <c r="C558" t="s">
        <v>756</v>
      </c>
      <c r="D558">
        <v>4522</v>
      </c>
    </row>
    <row r="559" spans="1:4" x14ac:dyDescent="0.15">
      <c r="A559" s="11">
        <f>IF(ISNUMBER(INDEX(希望端末入力フォーム!$B$9:$B$65535,MATCH(D559,希望端末入力フォーム!$C$9:$C$65535,0),1))=TRUE,1,0)</f>
        <v>0</v>
      </c>
      <c r="B559" s="36" t="s">
        <v>784</v>
      </c>
      <c r="C559" t="s">
        <v>756</v>
      </c>
      <c r="D559">
        <v>4572</v>
      </c>
    </row>
    <row r="560" spans="1:4" x14ac:dyDescent="0.15">
      <c r="A560" s="11">
        <f>IF(ISNUMBER(INDEX(希望端末入力フォーム!$B$9:$B$65535,MATCH(D560,希望端末入力フォーム!$C$9:$C$65535,0),1))=TRUE,1,0)</f>
        <v>0</v>
      </c>
      <c r="B560" s="36" t="s">
        <v>785</v>
      </c>
      <c r="C560" t="s">
        <v>756</v>
      </c>
      <c r="D560">
        <v>4578</v>
      </c>
    </row>
    <row r="561" spans="1:4" x14ac:dyDescent="0.15">
      <c r="A561" s="11">
        <f>IF(ISNUMBER(INDEX(希望端末入力フォーム!$B$9:$B$65535,MATCH(D561,希望端末入力フォーム!$C$9:$C$65535,0),1))=TRUE,1,0)</f>
        <v>0</v>
      </c>
      <c r="B561" s="36" t="s">
        <v>786</v>
      </c>
      <c r="C561" t="s">
        <v>756</v>
      </c>
      <c r="D561">
        <v>4624</v>
      </c>
    </row>
    <row r="562" spans="1:4" x14ac:dyDescent="0.15">
      <c r="A562" s="11">
        <f>IF(ISNUMBER(INDEX(希望端末入力フォーム!$B$9:$B$65535,MATCH(D562,希望端末入力フォーム!$C$9:$C$65535,0),1))=TRUE,1,0)</f>
        <v>0</v>
      </c>
      <c r="B562" s="43" t="s">
        <v>787</v>
      </c>
      <c r="C562" t="s">
        <v>756</v>
      </c>
      <c r="D562">
        <v>4656</v>
      </c>
    </row>
    <row r="563" spans="1:4" x14ac:dyDescent="0.15">
      <c r="A563" s="11">
        <f>IF(ISNUMBER(INDEX(希望端末入力フォーム!$B$9:$B$65535,MATCH(D563,希望端末入力フォーム!$C$9:$C$65535,0),1))=TRUE,1,0)</f>
        <v>0</v>
      </c>
      <c r="B563" s="25" t="s">
        <v>788</v>
      </c>
      <c r="C563" t="s">
        <v>756</v>
      </c>
      <c r="D563">
        <v>4663</v>
      </c>
    </row>
    <row r="564" spans="1:4" x14ac:dyDescent="0.15">
      <c r="A564" s="11">
        <f>IF(ISNUMBER(INDEX(希望端末入力フォーム!$B$9:$B$65535,MATCH(D564,希望端末入力フォーム!$C$9:$C$65535,0),1))=TRUE,1,0)</f>
        <v>0</v>
      </c>
      <c r="B564" s="25" t="s">
        <v>789</v>
      </c>
      <c r="C564" t="s">
        <v>756</v>
      </c>
      <c r="D564">
        <v>4689</v>
      </c>
    </row>
    <row r="565" spans="1:4" x14ac:dyDescent="0.15">
      <c r="A565" s="11">
        <f>IF(ISNUMBER(INDEX(希望端末入力フォーム!$B$9:$B$65535,MATCH(D565,希望端末入力フォーム!$C$9:$C$65535,0),1))=TRUE,1,0)</f>
        <v>0</v>
      </c>
      <c r="B565" s="43" t="s">
        <v>790</v>
      </c>
      <c r="C565" t="s">
        <v>756</v>
      </c>
      <c r="D565">
        <v>4720</v>
      </c>
    </row>
    <row r="566" spans="1:4" x14ac:dyDescent="0.15">
      <c r="A566" s="11">
        <f>IF(ISNUMBER(INDEX(希望端末入力フォーム!$B$9:$B$65535,MATCH(D566,希望端末入力フォーム!$C$9:$C$65535,0),1))=TRUE,1,0)</f>
        <v>0</v>
      </c>
      <c r="B566" s="25" t="s">
        <v>791</v>
      </c>
      <c r="C566" t="s">
        <v>756</v>
      </c>
      <c r="D566">
        <v>4734</v>
      </c>
    </row>
    <row r="567" spans="1:4" x14ac:dyDescent="0.15">
      <c r="A567" s="11">
        <f>IF(ISNUMBER(INDEX(希望端末入力フォーム!$B$9:$B$65535,MATCH(D567,希望端末入力フォーム!$C$9:$C$65535,0),1))=TRUE,1,0)</f>
        <v>0</v>
      </c>
      <c r="B567" s="34" t="s">
        <v>792</v>
      </c>
      <c r="C567" t="s">
        <v>756</v>
      </c>
      <c r="D567">
        <v>4761</v>
      </c>
    </row>
    <row r="568" spans="1:4" x14ac:dyDescent="0.15">
      <c r="A568" s="11">
        <f>IF(ISNUMBER(INDEX(希望端末入力フォーム!$B$9:$B$65535,MATCH(D568,希望端末入力フォーム!$C$9:$C$65535,0),1))=TRUE,1,0)</f>
        <v>0</v>
      </c>
      <c r="B568" s="25" t="s">
        <v>793</v>
      </c>
      <c r="C568" t="s">
        <v>756</v>
      </c>
      <c r="D568">
        <v>4796</v>
      </c>
    </row>
    <row r="569" spans="1:4" x14ac:dyDescent="0.15">
      <c r="A569" s="11">
        <f>IF(ISNUMBER(INDEX(希望端末入力フォーム!$B$9:$B$65535,MATCH(D569,希望端末入力フォーム!$C$9:$C$65535,0),1))=TRUE,1,0)</f>
        <v>0</v>
      </c>
      <c r="B569" s="25" t="s">
        <v>794</v>
      </c>
      <c r="C569" t="s">
        <v>756</v>
      </c>
      <c r="D569">
        <v>4812</v>
      </c>
    </row>
    <row r="570" spans="1:4" x14ac:dyDescent="0.15">
      <c r="A570" s="11">
        <f>IF(ISNUMBER(INDEX(希望端末入力フォーム!$B$9:$B$65535,MATCH(D570,希望端末入力フォーム!$C$9:$C$65535,0),1))=TRUE,1,0)</f>
        <v>0</v>
      </c>
      <c r="B570" s="25" t="s">
        <v>795</v>
      </c>
      <c r="C570" t="s">
        <v>756</v>
      </c>
      <c r="D570">
        <v>4820</v>
      </c>
    </row>
    <row r="571" spans="1:4" x14ac:dyDescent="0.15">
      <c r="A571" s="11">
        <f>IF(ISNUMBER(INDEX(希望端末入力フォーム!$B$9:$B$65535,MATCH(D571,希望端末入力フォーム!$C$9:$C$65535,0),1))=TRUE,1,0)</f>
        <v>0</v>
      </c>
      <c r="B571" s="25" t="s">
        <v>796</v>
      </c>
      <c r="C571" t="s">
        <v>756</v>
      </c>
      <c r="D571">
        <v>4821</v>
      </c>
    </row>
    <row r="572" spans="1:4" x14ac:dyDescent="0.15">
      <c r="A572" s="11">
        <f>IF(ISNUMBER(INDEX(希望端末入力フォーム!$B$9:$B$65535,MATCH(D572,希望端末入力フォーム!$C$9:$C$65535,0),1))=TRUE,1,0)</f>
        <v>0</v>
      </c>
      <c r="B572" s="25" t="s">
        <v>797</v>
      </c>
      <c r="C572" t="s">
        <v>756</v>
      </c>
      <c r="D572">
        <v>4860</v>
      </c>
    </row>
    <row r="573" spans="1:4" x14ac:dyDescent="0.15">
      <c r="A573" s="11">
        <f>IF(ISNUMBER(INDEX(希望端末入力フォーム!$B$9:$B$65535,MATCH(D573,希望端末入力フォーム!$C$9:$C$65535,0),1))=TRUE,1,0)</f>
        <v>0</v>
      </c>
      <c r="B573" s="43" t="s">
        <v>798</v>
      </c>
      <c r="C573" t="s">
        <v>756</v>
      </c>
      <c r="D573">
        <v>4901</v>
      </c>
    </row>
    <row r="574" spans="1:4" x14ac:dyDescent="0.15">
      <c r="A574" s="11">
        <f>IF(ISNUMBER(INDEX(希望端末入力フォーム!$B$9:$B$65535,MATCH(D574,希望端末入力フォーム!$C$9:$C$65535,0),1))=TRUE,1,0)</f>
        <v>0</v>
      </c>
      <c r="B574" s="43" t="s">
        <v>799</v>
      </c>
      <c r="C574" t="s">
        <v>756</v>
      </c>
      <c r="D574">
        <v>4934</v>
      </c>
    </row>
    <row r="575" spans="1:4" x14ac:dyDescent="0.15">
      <c r="A575" s="11">
        <f>IF(ISNUMBER(INDEX(希望端末入力フォーム!$B$9:$B$65535,MATCH(D575,希望端末入力フォーム!$C$9:$C$65535,0),1))=TRUE,1,0)</f>
        <v>0</v>
      </c>
      <c r="B575" s="35" t="s">
        <v>800</v>
      </c>
      <c r="C575" t="s">
        <v>756</v>
      </c>
      <c r="D575">
        <v>3580</v>
      </c>
    </row>
    <row r="576" spans="1:4" x14ac:dyDescent="0.15">
      <c r="A576" s="11">
        <f>IF(ISNUMBER(INDEX(希望端末入力フォーム!$B$9:$B$65535,MATCH(D576,希望端末入力フォーム!$C$9:$C$65535,0),1))=TRUE,1,0)</f>
        <v>0</v>
      </c>
      <c r="B576" s="35" t="s">
        <v>801</v>
      </c>
      <c r="C576" t="s">
        <v>756</v>
      </c>
      <c r="D576">
        <v>3662</v>
      </c>
    </row>
    <row r="577" spans="1:4" x14ac:dyDescent="0.15">
      <c r="A577" s="11">
        <f>IF(ISNUMBER(INDEX(希望端末入力フォーム!$B$9:$B$65535,MATCH(D577,希望端末入力フォーム!$C$9:$C$65535,0),1))=TRUE,1,0)</f>
        <v>0</v>
      </c>
      <c r="B577" s="35" t="s">
        <v>802</v>
      </c>
      <c r="C577" t="s">
        <v>756</v>
      </c>
      <c r="D577">
        <v>3667</v>
      </c>
    </row>
    <row r="578" spans="1:4" x14ac:dyDescent="0.15">
      <c r="A578" s="11">
        <f>IF(ISNUMBER(INDEX(希望端末入力フォーム!$B$9:$B$65535,MATCH(D578,希望端末入力フォーム!$C$9:$C$65535,0),1))=TRUE,1,0)</f>
        <v>0</v>
      </c>
      <c r="B578" s="35" t="s">
        <v>803</v>
      </c>
      <c r="C578" t="s">
        <v>756</v>
      </c>
      <c r="D578">
        <v>3750</v>
      </c>
    </row>
    <row r="579" spans="1:4" x14ac:dyDescent="0.15">
      <c r="A579" s="11">
        <f>IF(ISNUMBER(INDEX(希望端末入力フォーム!$B$9:$B$65535,MATCH(D579,希望端末入力フォーム!$C$9:$C$65535,0),1))=TRUE,1,0)</f>
        <v>0</v>
      </c>
      <c r="B579" s="35" t="s">
        <v>804</v>
      </c>
      <c r="C579" t="s">
        <v>756</v>
      </c>
      <c r="D579">
        <v>3751</v>
      </c>
    </row>
    <row r="580" spans="1:4" x14ac:dyDescent="0.15">
      <c r="A580" s="11">
        <f>IF(ISNUMBER(INDEX(希望端末入力フォーム!$B$9:$B$65535,MATCH(D580,希望端末入力フォーム!$C$9:$C$65535,0),1))=TRUE,1,0)</f>
        <v>0</v>
      </c>
      <c r="B580" s="35" t="s">
        <v>805</v>
      </c>
      <c r="C580" t="s">
        <v>756</v>
      </c>
      <c r="D580">
        <v>3761</v>
      </c>
    </row>
    <row r="581" spans="1:4" x14ac:dyDescent="0.15">
      <c r="A581" s="11">
        <f>IF(ISNUMBER(INDEX(希望端末入力フォーム!$B$9:$B$65535,MATCH(D581,希望端末入力フォーム!$C$9:$C$65535,0),1))=TRUE,1,0)</f>
        <v>0</v>
      </c>
      <c r="B581" s="35" t="s">
        <v>806</v>
      </c>
      <c r="C581" t="s">
        <v>756</v>
      </c>
      <c r="D581">
        <v>3762</v>
      </c>
    </row>
    <row r="582" spans="1:4" x14ac:dyDescent="0.15">
      <c r="A582" s="11">
        <f>IF(ISNUMBER(INDEX(希望端末入力フォーム!$B$9:$B$65535,MATCH(D582,希望端末入力フォーム!$C$9:$C$65535,0),1))=TRUE,1,0)</f>
        <v>0</v>
      </c>
      <c r="B582" s="35" t="s">
        <v>807</v>
      </c>
      <c r="C582" t="s">
        <v>756</v>
      </c>
      <c r="D582">
        <v>3914</v>
      </c>
    </row>
    <row r="583" spans="1:4" x14ac:dyDescent="0.15">
      <c r="A583" s="11">
        <f>IF(ISNUMBER(INDEX(希望端末入力フォーム!$B$9:$B$65535,MATCH(D583,希望端末入力フォーム!$C$9:$C$65535,0),1))=TRUE,1,0)</f>
        <v>0</v>
      </c>
      <c r="B583" s="35" t="s">
        <v>808</v>
      </c>
      <c r="C583" t="s">
        <v>756</v>
      </c>
      <c r="D583">
        <v>3919</v>
      </c>
    </row>
    <row r="584" spans="1:4" x14ac:dyDescent="0.15">
      <c r="A584" s="11">
        <f>IF(ISNUMBER(INDEX(希望端末入力フォーム!$B$9:$B$65535,MATCH(D584,希望端末入力フォーム!$C$9:$C$65535,0),1))=TRUE,1,0)</f>
        <v>0</v>
      </c>
      <c r="B584" s="35" t="s">
        <v>809</v>
      </c>
      <c r="C584" t="s">
        <v>756</v>
      </c>
      <c r="D584">
        <v>3920</v>
      </c>
    </row>
    <row r="585" spans="1:4" x14ac:dyDescent="0.15">
      <c r="A585" s="11">
        <f>IF(ISNUMBER(INDEX(希望端末入力フォーム!$B$9:$B$65535,MATCH(D585,希望端末入力フォーム!$C$9:$C$65535,0),1))=TRUE,1,0)</f>
        <v>0</v>
      </c>
      <c r="B585" s="35" t="s">
        <v>810</v>
      </c>
      <c r="C585" t="s">
        <v>756</v>
      </c>
      <c r="D585">
        <v>3944</v>
      </c>
    </row>
    <row r="586" spans="1:4" x14ac:dyDescent="0.15">
      <c r="A586" s="11">
        <f>IF(ISNUMBER(INDEX(希望端末入力フォーム!$B$9:$B$65535,MATCH(D586,希望端末入力フォーム!$C$9:$C$65535,0),1))=TRUE,1,0)</f>
        <v>0</v>
      </c>
      <c r="B586" s="35" t="s">
        <v>811</v>
      </c>
      <c r="C586" t="s">
        <v>756</v>
      </c>
      <c r="D586">
        <v>4037</v>
      </c>
    </row>
    <row r="587" spans="1:4" x14ac:dyDescent="0.15">
      <c r="A587" s="11">
        <f>IF(ISNUMBER(INDEX(希望端末入力フォーム!$B$9:$B$65535,MATCH(D587,希望端末入力フォーム!$C$9:$C$65535,0),1))=TRUE,1,0)</f>
        <v>0</v>
      </c>
      <c r="B587" s="35" t="s">
        <v>812</v>
      </c>
      <c r="C587" t="s">
        <v>756</v>
      </c>
      <c r="D587">
        <v>4038</v>
      </c>
    </row>
    <row r="588" spans="1:4" x14ac:dyDescent="0.15">
      <c r="A588" s="11">
        <f>IF(ISNUMBER(INDEX(希望端末入力フォーム!$B$9:$B$65535,MATCH(D588,希望端末入力フォーム!$C$9:$C$65535,0),1))=TRUE,1,0)</f>
        <v>0</v>
      </c>
      <c r="B588" s="35" t="s">
        <v>813</v>
      </c>
      <c r="C588" t="s">
        <v>756</v>
      </c>
      <c r="D588">
        <v>4089</v>
      </c>
    </row>
    <row r="589" spans="1:4" x14ac:dyDescent="0.15">
      <c r="A589" s="11">
        <f>IF(ISNUMBER(INDEX(希望端末入力フォーム!$B$9:$B$65535,MATCH(D589,希望端末入力フォーム!$C$9:$C$65535,0),1))=TRUE,1,0)</f>
        <v>0</v>
      </c>
      <c r="B589" s="35" t="s">
        <v>814</v>
      </c>
      <c r="C589" t="s">
        <v>756</v>
      </c>
      <c r="D589">
        <v>4090</v>
      </c>
    </row>
    <row r="590" spans="1:4" x14ac:dyDescent="0.15">
      <c r="A590" s="11">
        <f>IF(ISNUMBER(INDEX(希望端末入力フォーム!$B$9:$B$65535,MATCH(D590,希望端末入力フォーム!$C$9:$C$65535,0),1))=TRUE,1,0)</f>
        <v>0</v>
      </c>
      <c r="B590" s="35" t="s">
        <v>815</v>
      </c>
      <c r="C590" t="s">
        <v>756</v>
      </c>
      <c r="D590">
        <v>4226</v>
      </c>
    </row>
    <row r="591" spans="1:4" x14ac:dyDescent="0.15">
      <c r="A591" s="11">
        <f>IF(ISNUMBER(INDEX(希望端末入力フォーム!$B$9:$B$65535,MATCH(D591,希望端末入力フォーム!$C$9:$C$65535,0),1))=TRUE,1,0)</f>
        <v>0</v>
      </c>
      <c r="B591" s="35" t="s">
        <v>816</v>
      </c>
      <c r="C591" t="s">
        <v>756</v>
      </c>
      <c r="D591">
        <v>4227</v>
      </c>
    </row>
    <row r="592" spans="1:4" x14ac:dyDescent="0.15">
      <c r="A592" s="11">
        <f>IF(ISNUMBER(INDEX(希望端末入力フォーム!$B$9:$B$65535,MATCH(D592,希望端末入力フォーム!$C$9:$C$65535,0),1))=TRUE,1,0)</f>
        <v>0</v>
      </c>
      <c r="B592" s="35" t="s">
        <v>817</v>
      </c>
      <c r="C592" t="s">
        <v>756</v>
      </c>
      <c r="D592">
        <v>4242</v>
      </c>
    </row>
    <row r="593" spans="1:4" x14ac:dyDescent="0.15">
      <c r="A593" s="11">
        <f>IF(ISNUMBER(INDEX(希望端末入力フォーム!$B$9:$B$65535,MATCH(D593,希望端末入力フォーム!$C$9:$C$65535,0),1))=TRUE,1,0)</f>
        <v>0</v>
      </c>
      <c r="B593" s="35" t="s">
        <v>818</v>
      </c>
      <c r="C593" t="s">
        <v>756</v>
      </c>
      <c r="D593">
        <v>4353</v>
      </c>
    </row>
    <row r="594" spans="1:4" x14ac:dyDescent="0.15">
      <c r="A594" s="11">
        <f>IF(ISNUMBER(INDEX(希望端末入力フォーム!$B$9:$B$65535,MATCH(D594,希望端末入力フォーム!$C$9:$C$65535,0),1))=TRUE,1,0)</f>
        <v>0</v>
      </c>
      <c r="B594" s="35" t="s">
        <v>819</v>
      </c>
      <c r="C594" t="s">
        <v>756</v>
      </c>
      <c r="D594">
        <v>4356</v>
      </c>
    </row>
    <row r="595" spans="1:4" x14ac:dyDescent="0.15">
      <c r="A595" s="11">
        <f>IF(ISNUMBER(INDEX(希望端末入力フォーム!$B$9:$B$65535,MATCH(D595,希望端末入力フォーム!$C$9:$C$65535,0),1))=TRUE,1,0)</f>
        <v>0</v>
      </c>
      <c r="B595" s="35" t="s">
        <v>820</v>
      </c>
      <c r="C595" t="s">
        <v>756</v>
      </c>
      <c r="D595">
        <v>4366</v>
      </c>
    </row>
    <row r="596" spans="1:4" x14ac:dyDescent="0.15">
      <c r="A596" s="11">
        <f>IF(ISNUMBER(INDEX(希望端末入力フォーム!$B$9:$B$65535,MATCH(D596,希望端末入力フォーム!$C$9:$C$65535,0),1))=TRUE,1,0)</f>
        <v>0</v>
      </c>
      <c r="B596" s="35" t="s">
        <v>821</v>
      </c>
      <c r="C596" t="s">
        <v>756</v>
      </c>
      <c r="D596">
        <v>4461</v>
      </c>
    </row>
    <row r="597" spans="1:4" x14ac:dyDescent="0.15">
      <c r="A597" s="11">
        <f>IF(ISNUMBER(INDEX(希望端末入力フォーム!$B$9:$B$65535,MATCH(D597,希望端末入力フォーム!$C$9:$C$65535,0),1))=TRUE,1,0)</f>
        <v>0</v>
      </c>
      <c r="B597" s="35" t="s">
        <v>822</v>
      </c>
      <c r="C597" t="s">
        <v>756</v>
      </c>
      <c r="D597">
        <v>4462</v>
      </c>
    </row>
    <row r="598" spans="1:4" x14ac:dyDescent="0.15">
      <c r="A598" s="11">
        <f>IF(ISNUMBER(INDEX(希望端末入力フォーム!$B$9:$B$65535,MATCH(D598,希望端末入力フォーム!$C$9:$C$65535,0),1))=TRUE,1,0)</f>
        <v>0</v>
      </c>
      <c r="B598" s="35" t="s">
        <v>823</v>
      </c>
      <c r="C598" t="s">
        <v>756</v>
      </c>
      <c r="D598">
        <v>4463</v>
      </c>
    </row>
    <row r="599" spans="1:4" x14ac:dyDescent="0.15">
      <c r="A599" s="11">
        <f>IF(ISNUMBER(INDEX(希望端末入力フォーム!$B$9:$B$65535,MATCH(D599,希望端末入力フォーム!$C$9:$C$65535,0),1))=TRUE,1,0)</f>
        <v>0</v>
      </c>
      <c r="B599" s="35" t="s">
        <v>824</v>
      </c>
      <c r="C599" t="s">
        <v>756</v>
      </c>
      <c r="D599">
        <v>4531</v>
      </c>
    </row>
    <row r="600" spans="1:4" x14ac:dyDescent="0.15">
      <c r="A600" s="11">
        <f>IF(ISNUMBER(INDEX(希望端末入力フォーム!$B$9:$B$65535,MATCH(D600,希望端末入力フォーム!$C$9:$C$65535,0),1))=TRUE,1,0)</f>
        <v>0</v>
      </c>
      <c r="B600" s="35" t="s">
        <v>825</v>
      </c>
      <c r="C600" t="s">
        <v>756</v>
      </c>
      <c r="D600">
        <v>4590</v>
      </c>
    </row>
    <row r="601" spans="1:4" x14ac:dyDescent="0.15">
      <c r="A601" s="11">
        <f>IF(ISNUMBER(INDEX(希望端末入力フォーム!$B$9:$B$65535,MATCH(D601,希望端末入力フォーム!$C$9:$C$65535,0),1))=TRUE,1,0)</f>
        <v>0</v>
      </c>
      <c r="B601" s="35" t="s">
        <v>826</v>
      </c>
      <c r="C601" t="s">
        <v>756</v>
      </c>
      <c r="D601">
        <v>4591</v>
      </c>
    </row>
    <row r="602" spans="1:4" x14ac:dyDescent="0.15">
      <c r="A602" s="11">
        <f>IF(ISNUMBER(INDEX(希望端末入力フォーム!$B$9:$B$65535,MATCH(D602,希望端末入力フォーム!$C$9:$C$65535,0),1))=TRUE,1,0)</f>
        <v>0</v>
      </c>
      <c r="B602" s="35" t="s">
        <v>827</v>
      </c>
      <c r="C602" t="s">
        <v>756</v>
      </c>
      <c r="D602">
        <v>4607</v>
      </c>
    </row>
    <row r="603" spans="1:4" x14ac:dyDescent="0.15">
      <c r="A603" s="11">
        <f>IF(ISNUMBER(INDEX(希望端末入力フォーム!$B$9:$B$65535,MATCH(D603,希望端末入力フォーム!$C$9:$C$65535,0),1))=TRUE,1,0)</f>
        <v>0</v>
      </c>
      <c r="B603" s="35" t="s">
        <v>828</v>
      </c>
      <c r="C603" t="s">
        <v>756</v>
      </c>
      <c r="D603">
        <v>4608</v>
      </c>
    </row>
    <row r="604" spans="1:4" x14ac:dyDescent="0.15">
      <c r="A604" s="11">
        <f>IF(ISNUMBER(INDEX(希望端末入力フォーム!$B$9:$B$65535,MATCH(D604,希望端末入力フォーム!$C$9:$C$65535,0),1))=TRUE,1,0)</f>
        <v>0</v>
      </c>
      <c r="B604" s="35" t="s">
        <v>829</v>
      </c>
      <c r="C604" t="s">
        <v>756</v>
      </c>
      <c r="D604">
        <v>4682</v>
      </c>
    </row>
    <row r="605" spans="1:4" x14ac:dyDescent="0.15">
      <c r="A605" s="11">
        <f>IF(ISNUMBER(INDEX(希望端末入力フォーム!$B$9:$B$65535,MATCH(D605,希望端末入力フォーム!$C$9:$C$65535,0),1))=TRUE,1,0)</f>
        <v>0</v>
      </c>
      <c r="B605" s="35" t="s">
        <v>830</v>
      </c>
      <c r="C605" t="s">
        <v>756</v>
      </c>
      <c r="D605">
        <v>4683</v>
      </c>
    </row>
    <row r="606" spans="1:4" x14ac:dyDescent="0.15">
      <c r="A606" s="11">
        <f>IF(ISNUMBER(INDEX(希望端末入力フォーム!$B$9:$B$65535,MATCH(D606,希望端末入力フォーム!$C$9:$C$65535,0),1))=TRUE,1,0)</f>
        <v>0</v>
      </c>
      <c r="B606" s="35" t="s">
        <v>831</v>
      </c>
      <c r="C606" t="s">
        <v>756</v>
      </c>
      <c r="D606">
        <v>4684</v>
      </c>
    </row>
    <row r="607" spans="1:4" x14ac:dyDescent="0.15">
      <c r="A607" s="11">
        <f>IF(ISNUMBER(INDEX(希望端末入力フォーム!$B$9:$B$65535,MATCH(D607,希望端末入力フォーム!$C$9:$C$65535,0),1))=TRUE,1,0)</f>
        <v>0</v>
      </c>
      <c r="B607" s="35" t="s">
        <v>832</v>
      </c>
      <c r="C607" t="s">
        <v>756</v>
      </c>
      <c r="D607">
        <v>4685</v>
      </c>
    </row>
    <row r="608" spans="1:4" x14ac:dyDescent="0.15">
      <c r="A608" s="11">
        <f>IF(ISNUMBER(INDEX(希望端末入力フォーム!$B$9:$B$65535,MATCH(D608,希望端末入力フォーム!$C$9:$C$65535,0),1))=TRUE,1,0)</f>
        <v>0</v>
      </c>
      <c r="B608" s="35" t="s">
        <v>833</v>
      </c>
      <c r="C608" t="s">
        <v>756</v>
      </c>
      <c r="D608">
        <v>4730</v>
      </c>
    </row>
    <row r="609" spans="1:4" x14ac:dyDescent="0.15">
      <c r="A609" s="11">
        <f>IF(ISNUMBER(INDEX(希望端末入力フォーム!$B$9:$B$65535,MATCH(D609,希望端末入力フォーム!$C$9:$C$65535,0),1))=TRUE,1,0)</f>
        <v>0</v>
      </c>
      <c r="B609" s="35" t="s">
        <v>834</v>
      </c>
      <c r="C609" t="s">
        <v>756</v>
      </c>
      <c r="D609">
        <v>4779</v>
      </c>
    </row>
    <row r="610" spans="1:4" x14ac:dyDescent="0.15">
      <c r="A610" s="11">
        <f>IF(ISNUMBER(INDEX(希望端末入力フォーム!$B$9:$B$65535,MATCH(D610,希望端末入力フォーム!$C$9:$C$65535,0),1))=TRUE,1,0)</f>
        <v>0</v>
      </c>
      <c r="B610" s="35" t="s">
        <v>835</v>
      </c>
      <c r="C610" t="s">
        <v>756</v>
      </c>
      <c r="D610">
        <v>4780</v>
      </c>
    </row>
    <row r="611" spans="1:4" x14ac:dyDescent="0.15">
      <c r="A611" s="11">
        <f>IF(ISNUMBER(INDEX(希望端末入力フォーム!$B$9:$B$65535,MATCH(D611,希望端末入力フォーム!$C$9:$C$65535,0),1))=TRUE,1,0)</f>
        <v>0</v>
      </c>
      <c r="B611" s="35" t="s">
        <v>836</v>
      </c>
      <c r="C611" t="s">
        <v>756</v>
      </c>
      <c r="D611">
        <v>4781</v>
      </c>
    </row>
    <row r="612" spans="1:4" x14ac:dyDescent="0.15">
      <c r="A612" s="11">
        <f>IF(ISNUMBER(INDEX(希望端末入力フォーム!$B$9:$B$65535,MATCH(D612,希望端末入力フォーム!$C$9:$C$65535,0),1))=TRUE,1,0)</f>
        <v>0</v>
      </c>
      <c r="B612" s="35" t="s">
        <v>837</v>
      </c>
      <c r="C612" t="s">
        <v>756</v>
      </c>
      <c r="D612">
        <v>4795</v>
      </c>
    </row>
    <row r="613" spans="1:4" x14ac:dyDescent="0.15">
      <c r="A613" s="11">
        <f>IF(ISNUMBER(INDEX(希望端末入力フォーム!$B$9:$B$65535,MATCH(D613,希望端末入力フォーム!$C$9:$C$65535,0),1))=TRUE,1,0)</f>
        <v>0</v>
      </c>
      <c r="B613" s="35" t="s">
        <v>838</v>
      </c>
      <c r="C613" t="s">
        <v>756</v>
      </c>
      <c r="D613">
        <v>4885</v>
      </c>
    </row>
    <row r="614" spans="1:4" x14ac:dyDescent="0.15">
      <c r="A614" s="11">
        <f>IF(ISNUMBER(INDEX(希望端末入力フォーム!$B$9:$B$65535,MATCH(D614,希望端末入力フォーム!$C$9:$C$65535,0),1))=TRUE,1,0)</f>
        <v>0</v>
      </c>
      <c r="B614" s="35" t="s">
        <v>839</v>
      </c>
      <c r="C614" t="s">
        <v>756</v>
      </c>
      <c r="D614">
        <v>4886</v>
      </c>
    </row>
    <row r="615" spans="1:4" x14ac:dyDescent="0.15">
      <c r="A615" s="11">
        <f>IF(ISNUMBER(INDEX(希望端末入力フォーム!$B$9:$B$65535,MATCH(D615,希望端末入力フォーム!$C$9:$C$65535,0),1))=TRUE,1,0)</f>
        <v>0</v>
      </c>
      <c r="B615" s="35" t="s">
        <v>840</v>
      </c>
      <c r="C615" t="s">
        <v>756</v>
      </c>
      <c r="D615">
        <v>4887</v>
      </c>
    </row>
    <row r="616" spans="1:4" x14ac:dyDescent="0.15">
      <c r="A616" s="11">
        <f>IF(ISNUMBER(INDEX(希望端末入力フォーム!$B$9:$B$65535,MATCH(D616,希望端末入力フォーム!$C$9:$C$65535,0),1))=TRUE,1,0)</f>
        <v>0</v>
      </c>
      <c r="B616" s="35" t="s">
        <v>841</v>
      </c>
      <c r="C616" t="s">
        <v>756</v>
      </c>
      <c r="D616">
        <v>4888</v>
      </c>
    </row>
    <row r="617" spans="1:4" x14ac:dyDescent="0.15">
      <c r="A617" s="11">
        <f>IF(ISNUMBER(INDEX(希望端末入力フォーム!$B$9:$B$65535,MATCH(D617,希望端末入力フォーム!$C$9:$C$65535,0),1))=TRUE,1,0)</f>
        <v>0</v>
      </c>
      <c r="B617" s="35" t="s">
        <v>842</v>
      </c>
      <c r="C617" t="s">
        <v>756</v>
      </c>
      <c r="D617">
        <v>4369</v>
      </c>
    </row>
    <row r="618" spans="1:4" x14ac:dyDescent="0.15">
      <c r="A618" s="11">
        <f>IF(ISNUMBER(INDEX(希望端末入力フォーム!$B$9:$B$65535,MATCH(D618,希望端末入力フォーム!$C$9:$C$65535,0),1))=TRUE,1,0)</f>
        <v>0</v>
      </c>
      <c r="B618" s="35" t="s">
        <v>843</v>
      </c>
      <c r="C618" t="s">
        <v>756</v>
      </c>
      <c r="D618">
        <v>4370</v>
      </c>
    </row>
    <row r="619" spans="1:4" x14ac:dyDescent="0.15">
      <c r="A619" s="11">
        <f>IF(ISNUMBER(INDEX(希望端末入力フォーム!$B$9:$B$65535,MATCH(D619,希望端末入力フォーム!$C$9:$C$65535,0),1))=TRUE,1,0)</f>
        <v>0</v>
      </c>
      <c r="B619" s="35" t="s">
        <v>844</v>
      </c>
      <c r="C619" t="s">
        <v>756</v>
      </c>
      <c r="D619">
        <v>4411</v>
      </c>
    </row>
    <row r="620" spans="1:4" x14ac:dyDescent="0.15">
      <c r="A620" s="11">
        <f>IF(ISNUMBER(INDEX(希望端末入力フォーム!$B$9:$B$65535,MATCH(D620,希望端末入力フォーム!$C$9:$C$65535,0),1))=TRUE,1,0)</f>
        <v>0</v>
      </c>
      <c r="B620" s="35" t="s">
        <v>845</v>
      </c>
      <c r="C620" t="s">
        <v>756</v>
      </c>
      <c r="D620">
        <v>4412</v>
      </c>
    </row>
    <row r="621" spans="1:4" x14ac:dyDescent="0.15">
      <c r="A621" s="11">
        <f>IF(ISNUMBER(INDEX(希望端末入力フォーム!$B$9:$B$65535,MATCH(D621,希望端末入力フォーム!$C$9:$C$65535,0),1))=TRUE,1,0)</f>
        <v>0</v>
      </c>
      <c r="B621" s="35" t="s">
        <v>846</v>
      </c>
      <c r="C621" t="s">
        <v>756</v>
      </c>
      <c r="D621">
        <v>4470</v>
      </c>
    </row>
    <row r="622" spans="1:4" x14ac:dyDescent="0.15">
      <c r="A622" s="11">
        <f>IF(ISNUMBER(INDEX(希望端末入力フォーム!$B$9:$B$65535,MATCH(D622,希望端末入力フォーム!$C$9:$C$65535,0),1))=TRUE,1,0)</f>
        <v>0</v>
      </c>
      <c r="B622" s="35" t="s">
        <v>847</v>
      </c>
      <c r="C622" t="s">
        <v>756</v>
      </c>
      <c r="D622">
        <v>4471</v>
      </c>
    </row>
    <row r="623" spans="1:4" x14ac:dyDescent="0.15">
      <c r="A623" s="11">
        <f>IF(ISNUMBER(INDEX(希望端末入力フォーム!$B$9:$B$65535,MATCH(D623,希望端末入力フォーム!$C$9:$C$65535,0),1))=TRUE,1,0)</f>
        <v>0</v>
      </c>
      <c r="B623" s="35" t="s">
        <v>848</v>
      </c>
      <c r="C623" t="s">
        <v>756</v>
      </c>
      <c r="D623">
        <v>4564</v>
      </c>
    </row>
    <row r="624" spans="1:4" x14ac:dyDescent="0.15">
      <c r="A624" s="11">
        <f>IF(ISNUMBER(INDEX(希望端末入力フォーム!$B$9:$B$65535,MATCH(D624,希望端末入力フォーム!$C$9:$C$65535,0),1))=TRUE,1,0)</f>
        <v>0</v>
      </c>
      <c r="B624" s="35" t="s">
        <v>849</v>
      </c>
      <c r="C624" t="s">
        <v>756</v>
      </c>
      <c r="D624">
        <v>4579</v>
      </c>
    </row>
    <row r="625" spans="1:4" x14ac:dyDescent="0.15">
      <c r="A625" s="11">
        <f>IF(ISNUMBER(INDEX(希望端末入力フォーム!$B$9:$B$65535,MATCH(D625,希望端末入力フォーム!$C$9:$C$65535,0),1))=TRUE,1,0)</f>
        <v>0</v>
      </c>
      <c r="B625" s="35" t="s">
        <v>850</v>
      </c>
      <c r="C625" t="s">
        <v>756</v>
      </c>
      <c r="D625">
        <v>4580</v>
      </c>
    </row>
    <row r="626" spans="1:4" x14ac:dyDescent="0.15">
      <c r="A626" s="11">
        <f>IF(ISNUMBER(INDEX(希望端末入力フォーム!$B$9:$B$65535,MATCH(D626,希望端末入力フォーム!$C$9:$C$65535,0),1))=TRUE,1,0)</f>
        <v>0</v>
      </c>
      <c r="B626" s="35" t="s">
        <v>851</v>
      </c>
      <c r="C626" t="s">
        <v>756</v>
      </c>
      <c r="D626">
        <v>4668</v>
      </c>
    </row>
    <row r="627" spans="1:4" x14ac:dyDescent="0.15">
      <c r="A627" s="11">
        <f>IF(ISNUMBER(INDEX(希望端末入力フォーム!$B$9:$B$65535,MATCH(D627,希望端末入力フォーム!$C$9:$C$65535,0),1))=TRUE,1,0)</f>
        <v>0</v>
      </c>
      <c r="B627" s="35" t="s">
        <v>852</v>
      </c>
      <c r="C627" t="s">
        <v>756</v>
      </c>
      <c r="D627">
        <v>4697</v>
      </c>
    </row>
    <row r="628" spans="1:4" x14ac:dyDescent="0.15">
      <c r="A628" s="11">
        <f>IF(ISNUMBER(INDEX(希望端末入力フォーム!$B$9:$B$65535,MATCH(D628,希望端末入力フォーム!$C$9:$C$65535,0),1))=TRUE,1,0)</f>
        <v>0</v>
      </c>
      <c r="B628" s="35" t="s">
        <v>853</v>
      </c>
      <c r="C628" t="s">
        <v>756</v>
      </c>
      <c r="D628">
        <v>4698</v>
      </c>
    </row>
    <row r="629" spans="1:4" x14ac:dyDescent="0.15">
      <c r="A629" s="11">
        <f>IF(ISNUMBER(INDEX(希望端末入力フォーム!$B$9:$B$65535,MATCH(D629,希望端末入力フォーム!$C$9:$C$65535,0),1))=TRUE,1,0)</f>
        <v>0</v>
      </c>
      <c r="B629" s="35" t="s">
        <v>854</v>
      </c>
      <c r="C629" t="s">
        <v>756</v>
      </c>
      <c r="D629">
        <v>4769</v>
      </c>
    </row>
    <row r="630" spans="1:4" x14ac:dyDescent="0.15">
      <c r="A630" s="11">
        <f>IF(ISNUMBER(INDEX(希望端末入力フォーム!$B$9:$B$65535,MATCH(D630,希望端末入力フォーム!$C$9:$C$65535,0),1))=TRUE,1,0)</f>
        <v>0</v>
      </c>
      <c r="B630" s="35" t="s">
        <v>855</v>
      </c>
      <c r="C630" t="s">
        <v>756</v>
      </c>
      <c r="D630">
        <v>4799</v>
      </c>
    </row>
    <row r="631" spans="1:4" x14ac:dyDescent="0.15">
      <c r="A631" s="11">
        <f>IF(ISNUMBER(INDEX(希望端末入力フォーム!$B$9:$B$65535,MATCH(D631,希望端末入力フォーム!$C$9:$C$65535,0),1))=TRUE,1,0)</f>
        <v>0</v>
      </c>
      <c r="B631" s="35" t="s">
        <v>856</v>
      </c>
      <c r="C631" t="s">
        <v>756</v>
      </c>
      <c r="D631">
        <v>4800</v>
      </c>
    </row>
    <row r="632" spans="1:4" x14ac:dyDescent="0.15">
      <c r="A632" s="11">
        <f>IF(ISNUMBER(INDEX(希望端末入力フォーム!$B$9:$B$65535,MATCH(D632,希望端末入力フォーム!$C$9:$C$65535,0),1))=TRUE,1,0)</f>
        <v>0</v>
      </c>
      <c r="B632" s="35" t="s">
        <v>857</v>
      </c>
      <c r="C632" t="s">
        <v>756</v>
      </c>
      <c r="D632">
        <v>4841</v>
      </c>
    </row>
    <row r="633" spans="1:4" x14ac:dyDescent="0.15">
      <c r="A633" s="11">
        <f>IF(ISNUMBER(INDEX(希望端末入力フォーム!$B$9:$B$65535,MATCH(D633,希望端末入力フォーム!$C$9:$C$65535,0),1))=TRUE,1,0)</f>
        <v>0</v>
      </c>
      <c r="B633" s="35" t="s">
        <v>858</v>
      </c>
      <c r="C633" t="s">
        <v>756</v>
      </c>
      <c r="D633">
        <v>4864</v>
      </c>
    </row>
    <row r="634" spans="1:4" x14ac:dyDescent="0.15">
      <c r="A634" s="11">
        <f>IF(ISNUMBER(INDEX(希望端末入力フォーム!$B$9:$B$65535,MATCH(D634,希望端末入力フォーム!$C$9:$C$65535,0),1))=TRUE,1,0)</f>
        <v>0</v>
      </c>
      <c r="B634" s="35" t="s">
        <v>859</v>
      </c>
      <c r="C634" t="s">
        <v>756</v>
      </c>
      <c r="D634">
        <v>4896</v>
      </c>
    </row>
    <row r="635" spans="1:4" x14ac:dyDescent="0.15">
      <c r="A635" s="11">
        <f>IF(ISNUMBER(INDEX(希望端末入力フォーム!$B$9:$B$65535,MATCH(D635,希望端末入力フォーム!$C$9:$C$65535,0),1))=TRUE,1,0)</f>
        <v>0</v>
      </c>
      <c r="B635" s="35" t="s">
        <v>860</v>
      </c>
      <c r="C635" t="s">
        <v>756</v>
      </c>
      <c r="D635">
        <v>4897</v>
      </c>
    </row>
    <row r="636" spans="1:4" x14ac:dyDescent="0.15">
      <c r="A636" s="11">
        <f>IF(ISNUMBER(INDEX(希望端末入力フォーム!$B$9:$B$65535,MATCH(D636,希望端末入力フォーム!$C$9:$C$65535,0),1))=TRUE,1,0)</f>
        <v>0</v>
      </c>
      <c r="B636" s="35" t="s">
        <v>861</v>
      </c>
      <c r="C636" t="s">
        <v>756</v>
      </c>
      <c r="D636">
        <v>3838</v>
      </c>
    </row>
    <row r="637" spans="1:4" x14ac:dyDescent="0.15">
      <c r="A637" s="11">
        <f>IF(ISNUMBER(INDEX(希望端末入力フォーム!$B$9:$B$65535,MATCH(D637,希望端末入力フォーム!$C$9:$C$65535,0),1))=TRUE,1,0)</f>
        <v>0</v>
      </c>
      <c r="B637" s="35" t="s">
        <v>862</v>
      </c>
      <c r="C637" t="s">
        <v>756</v>
      </c>
      <c r="D637">
        <v>3932</v>
      </c>
    </row>
    <row r="638" spans="1:4" x14ac:dyDescent="0.15">
      <c r="A638" s="11">
        <f>IF(ISNUMBER(INDEX(希望端末入力フォーム!$B$9:$B$65535,MATCH(D638,希望端末入力フォーム!$C$9:$C$65535,0),1))=TRUE,1,0)</f>
        <v>0</v>
      </c>
      <c r="B638" s="35" t="s">
        <v>863</v>
      </c>
      <c r="C638" t="s">
        <v>756</v>
      </c>
      <c r="D638">
        <v>4064</v>
      </c>
    </row>
    <row r="639" spans="1:4" x14ac:dyDescent="0.15">
      <c r="A639" s="11">
        <f>IF(ISNUMBER(INDEX(希望端末入力フォーム!$B$9:$B$65535,MATCH(D639,希望端末入力フォーム!$C$9:$C$65535,0),1))=TRUE,1,0)</f>
        <v>0</v>
      </c>
      <c r="B639" s="35" t="s">
        <v>864</v>
      </c>
      <c r="C639" t="s">
        <v>756</v>
      </c>
      <c r="D639">
        <v>4112</v>
      </c>
    </row>
    <row r="640" spans="1:4" x14ac:dyDescent="0.15">
      <c r="A640" s="11">
        <f>IF(ISNUMBER(INDEX(希望端末入力フォーム!$B$9:$B$65535,MATCH(D640,希望端末入力フォーム!$C$9:$C$65535,0),1))=TRUE,1,0)</f>
        <v>0</v>
      </c>
      <c r="B640" s="35" t="s">
        <v>865</v>
      </c>
      <c r="C640" t="s">
        <v>756</v>
      </c>
      <c r="D640">
        <v>4177</v>
      </c>
    </row>
    <row r="641" spans="1:4" x14ac:dyDescent="0.15">
      <c r="A641" s="11">
        <f>IF(ISNUMBER(INDEX(希望端末入力フォーム!$B$9:$B$65535,MATCH(D641,希望端末入力フォーム!$C$9:$C$65535,0),1))=TRUE,1,0)</f>
        <v>0</v>
      </c>
      <c r="B641" s="35" t="s">
        <v>866</v>
      </c>
      <c r="C641" t="s">
        <v>756</v>
      </c>
      <c r="D641">
        <v>4246</v>
      </c>
    </row>
    <row r="642" spans="1:4" x14ac:dyDescent="0.15">
      <c r="A642" s="11">
        <f>IF(ISNUMBER(INDEX(希望端末入力フォーム!$B$9:$B$65535,MATCH(D642,希望端末入力フォーム!$C$9:$C$65535,0),1))=TRUE,1,0)</f>
        <v>0</v>
      </c>
      <c r="B642" s="35" t="s">
        <v>867</v>
      </c>
      <c r="C642" t="s">
        <v>756</v>
      </c>
      <c r="D642">
        <v>4318</v>
      </c>
    </row>
    <row r="643" spans="1:4" x14ac:dyDescent="0.15">
      <c r="A643" s="11">
        <f>IF(ISNUMBER(INDEX(希望端末入力フォーム!$B$9:$B$65535,MATCH(D643,希望端末入力フォーム!$C$9:$C$65535,0),1))=TRUE,1,0)</f>
        <v>0</v>
      </c>
      <c r="B643" s="35" t="s">
        <v>868</v>
      </c>
      <c r="C643" t="s">
        <v>756</v>
      </c>
      <c r="D643">
        <v>4376</v>
      </c>
    </row>
    <row r="644" spans="1:4" x14ac:dyDescent="0.15">
      <c r="A644" s="11">
        <f>IF(ISNUMBER(INDEX(希望端末入力フォーム!$B$9:$B$65535,MATCH(D644,希望端末入力フォーム!$C$9:$C$65535,0),1))=TRUE,1,0)</f>
        <v>0</v>
      </c>
      <c r="B644" s="35" t="s">
        <v>869</v>
      </c>
      <c r="C644" t="s">
        <v>756</v>
      </c>
      <c r="D644">
        <v>4440</v>
      </c>
    </row>
    <row r="645" spans="1:4" x14ac:dyDescent="0.15">
      <c r="A645" s="11">
        <f>IF(ISNUMBER(INDEX(希望端末入力フォーム!$B$9:$B$65535,MATCH(D645,希望端末入力フォーム!$C$9:$C$65535,0),1))=TRUE,1,0)</f>
        <v>0</v>
      </c>
      <c r="B645" s="35" t="s">
        <v>870</v>
      </c>
      <c r="C645" t="s">
        <v>756</v>
      </c>
      <c r="D645">
        <v>4475</v>
      </c>
    </row>
    <row r="646" spans="1:4" x14ac:dyDescent="0.15">
      <c r="A646" s="11">
        <f>IF(ISNUMBER(INDEX(希望端末入力フォーム!$B$9:$B$65535,MATCH(D646,希望端末入力フォーム!$C$9:$C$65535,0),1))=TRUE,1,0)</f>
        <v>0</v>
      </c>
      <c r="B646" s="35" t="s">
        <v>871</v>
      </c>
      <c r="C646" t="s">
        <v>756</v>
      </c>
      <c r="D646">
        <v>4583</v>
      </c>
    </row>
    <row r="647" spans="1:4" x14ac:dyDescent="0.15">
      <c r="A647" s="11">
        <f>IF(ISNUMBER(INDEX(希望端末入力フォーム!$B$9:$B$65535,MATCH(D647,希望端末入力フォーム!$C$9:$C$65535,0),1))=TRUE,1,0)</f>
        <v>0</v>
      </c>
      <c r="B647" s="35" t="s">
        <v>872</v>
      </c>
      <c r="C647" t="s">
        <v>756</v>
      </c>
      <c r="D647">
        <v>4662</v>
      </c>
    </row>
    <row r="648" spans="1:4" x14ac:dyDescent="0.15">
      <c r="A648" s="11">
        <f>IF(ISNUMBER(INDEX(希望端末入力フォーム!$B$9:$B$65535,MATCH(D648,希望端末入力フォーム!$C$9:$C$65535,0),1))=TRUE,1,0)</f>
        <v>0</v>
      </c>
      <c r="B648" s="35" t="s">
        <v>873</v>
      </c>
      <c r="C648" t="s">
        <v>756</v>
      </c>
      <c r="D648">
        <v>4707</v>
      </c>
    </row>
    <row r="649" spans="1:4" x14ac:dyDescent="0.15">
      <c r="A649" s="11">
        <f>IF(ISNUMBER(INDEX(希望端末入力フォーム!$B$9:$B$65535,MATCH(D649,希望端末入力フォーム!$C$9:$C$65535,0),1))=TRUE,1,0)</f>
        <v>0</v>
      </c>
      <c r="B649" s="35" t="s">
        <v>874</v>
      </c>
      <c r="C649" t="s">
        <v>756</v>
      </c>
      <c r="D649">
        <v>4751</v>
      </c>
    </row>
    <row r="650" spans="1:4" x14ac:dyDescent="0.15">
      <c r="A650" s="11">
        <f>IF(ISNUMBER(INDEX(希望端末入力フォーム!$B$9:$B$65535,MATCH(D650,希望端末入力フォーム!$C$9:$C$65535,0),1))=TRUE,1,0)</f>
        <v>0</v>
      </c>
      <c r="B650" s="35" t="s">
        <v>875</v>
      </c>
      <c r="C650" t="s">
        <v>756</v>
      </c>
      <c r="D650">
        <v>4762</v>
      </c>
    </row>
    <row r="651" spans="1:4" x14ac:dyDescent="0.15">
      <c r="A651" s="11">
        <f>IF(ISNUMBER(INDEX(希望端末入力フォーム!$B$9:$B$65535,MATCH(D651,希望端末入力フォーム!$C$9:$C$65535,0),1))=TRUE,1,0)</f>
        <v>0</v>
      </c>
      <c r="B651" s="35" t="s">
        <v>876</v>
      </c>
      <c r="C651" t="s">
        <v>756</v>
      </c>
      <c r="D651">
        <v>4804</v>
      </c>
    </row>
    <row r="652" spans="1:4" x14ac:dyDescent="0.15">
      <c r="A652" s="11">
        <f>IF(ISNUMBER(INDEX(希望端末入力フォーム!$B$9:$B$65535,MATCH(D652,希望端末入力フォーム!$C$9:$C$65535,0),1))=TRUE,1,0)</f>
        <v>0</v>
      </c>
      <c r="B652" s="35" t="s">
        <v>877</v>
      </c>
      <c r="C652" t="s">
        <v>756</v>
      </c>
      <c r="D652">
        <v>4847</v>
      </c>
    </row>
    <row r="653" spans="1:4" x14ac:dyDescent="0.15">
      <c r="A653" s="11">
        <f>IF(ISNUMBER(INDEX(希望端末入力フォーム!$B$9:$B$65535,MATCH(D653,希望端末入力フォーム!$C$9:$C$65535,0),1))=TRUE,1,0)</f>
        <v>0</v>
      </c>
      <c r="B653" s="35" t="s">
        <v>878</v>
      </c>
      <c r="C653" t="s">
        <v>756</v>
      </c>
      <c r="D653">
        <v>4855</v>
      </c>
    </row>
    <row r="654" spans="1:4" x14ac:dyDescent="0.15">
      <c r="A654" s="11">
        <f>IF(ISNUMBER(INDEX(希望端末入力フォーム!$B$9:$B$65535,MATCH(D654,希望端末入力フォーム!$C$9:$C$65535,0),1))=TRUE,1,0)</f>
        <v>0</v>
      </c>
      <c r="B654" s="35" t="s">
        <v>879</v>
      </c>
      <c r="C654" t="s">
        <v>756</v>
      </c>
      <c r="D654">
        <v>4022</v>
      </c>
    </row>
    <row r="655" spans="1:4" x14ac:dyDescent="0.15">
      <c r="A655" s="11">
        <f>IF(ISNUMBER(INDEX(希望端末入力フォーム!$B$9:$B$65535,MATCH(D655,希望端末入力フォーム!$C$9:$C$65535,0),1))=TRUE,1,0)</f>
        <v>0</v>
      </c>
      <c r="B655" s="35" t="s">
        <v>880</v>
      </c>
      <c r="C655" t="s">
        <v>756</v>
      </c>
      <c r="D655">
        <v>4065</v>
      </c>
    </row>
    <row r="656" spans="1:4" x14ac:dyDescent="0.15">
      <c r="A656" s="11">
        <f>IF(ISNUMBER(INDEX(希望端末入力フォーム!$B$9:$B$65535,MATCH(D656,希望端末入力フォーム!$C$9:$C$65535,0),1))=TRUE,1,0)</f>
        <v>0</v>
      </c>
      <c r="B656" s="35" t="s">
        <v>881</v>
      </c>
      <c r="C656" t="s">
        <v>756</v>
      </c>
      <c r="D656">
        <v>4206</v>
      </c>
    </row>
    <row r="657" spans="1:4" x14ac:dyDescent="0.15">
      <c r="A657" s="11">
        <f>IF(ISNUMBER(INDEX(希望端末入力フォーム!$B$9:$B$65535,MATCH(D657,希望端末入力フォーム!$C$9:$C$65535,0),1))=TRUE,1,0)</f>
        <v>0</v>
      </c>
      <c r="B657" s="35" t="s">
        <v>882</v>
      </c>
      <c r="C657" t="s">
        <v>756</v>
      </c>
      <c r="D657">
        <v>4275</v>
      </c>
    </row>
    <row r="658" spans="1:4" x14ac:dyDescent="0.15">
      <c r="A658" s="11">
        <f>IF(ISNUMBER(INDEX(希望端末入力フォーム!$B$9:$B$65535,MATCH(D658,希望端末入力フォーム!$C$9:$C$65535,0),1))=TRUE,1,0)</f>
        <v>0</v>
      </c>
      <c r="B658" s="35" t="s">
        <v>883</v>
      </c>
      <c r="C658" t="s">
        <v>756</v>
      </c>
      <c r="D658">
        <v>4338</v>
      </c>
    </row>
    <row r="659" spans="1:4" x14ac:dyDescent="0.15">
      <c r="A659" s="11">
        <f>IF(ISNUMBER(INDEX(希望端末入力フォーム!$B$9:$B$65535,MATCH(D659,希望端末入力フォーム!$C$9:$C$65535,0),1))=TRUE,1,0)</f>
        <v>0</v>
      </c>
      <c r="B659" s="35" t="s">
        <v>884</v>
      </c>
      <c r="C659" t="s">
        <v>756</v>
      </c>
      <c r="D659">
        <v>4503</v>
      </c>
    </row>
    <row r="660" spans="1:4" x14ac:dyDescent="0.15">
      <c r="A660" s="11">
        <f>IF(ISNUMBER(INDEX(希望端末入力フォーム!$B$9:$B$65535,MATCH(D660,希望端末入力フォーム!$C$9:$C$65535,0),1))=TRUE,1,0)</f>
        <v>0</v>
      </c>
      <c r="B660" s="35" t="s">
        <v>885</v>
      </c>
      <c r="C660" t="s">
        <v>756</v>
      </c>
      <c r="D660">
        <v>4790</v>
      </c>
    </row>
    <row r="661" spans="1:4" x14ac:dyDescent="0.15">
      <c r="A661" s="11">
        <f>IF(ISNUMBER(INDEX(希望端末入力フォーム!$B$9:$B$65535,MATCH(D661,希望端末入力フォーム!$C$9:$C$65535,0),1))=TRUE,1,0)</f>
        <v>0</v>
      </c>
      <c r="B661" s="35" t="s">
        <v>886</v>
      </c>
      <c r="C661" t="s">
        <v>756</v>
      </c>
      <c r="D661">
        <v>4917</v>
      </c>
    </row>
    <row r="662" spans="1:4" x14ac:dyDescent="0.15">
      <c r="A662" s="11">
        <f>IF(ISNUMBER(INDEX(希望端末入力フォーム!$B$9:$B$65535,MATCH(D662,希望端末入力フォーム!$C$9:$C$65535,0),1))=TRUE,1,0)</f>
        <v>0</v>
      </c>
      <c r="B662" s="35" t="s">
        <v>887</v>
      </c>
      <c r="C662" t="s">
        <v>756</v>
      </c>
      <c r="D662">
        <v>3939</v>
      </c>
    </row>
    <row r="663" spans="1:4" x14ac:dyDescent="0.15">
      <c r="A663" s="11">
        <f>IF(ISNUMBER(INDEX(希望端末入力フォーム!$B$9:$B$65535,MATCH(D663,希望端末入力フォーム!$C$9:$C$65535,0),1))=TRUE,1,0)</f>
        <v>0</v>
      </c>
      <c r="B663" s="35" t="s">
        <v>888</v>
      </c>
      <c r="C663" t="s">
        <v>756</v>
      </c>
      <c r="D663">
        <v>4159</v>
      </c>
    </row>
    <row r="664" spans="1:4" x14ac:dyDescent="0.15">
      <c r="A664" s="11">
        <f>IF(ISNUMBER(INDEX(希望端末入力フォーム!$B$9:$B$65535,MATCH(D664,希望端末入力フォーム!$C$9:$C$65535,0),1))=TRUE,1,0)</f>
        <v>0</v>
      </c>
      <c r="B664" s="35" t="s">
        <v>889</v>
      </c>
      <c r="C664" t="s">
        <v>756</v>
      </c>
      <c r="D664">
        <v>4291</v>
      </c>
    </row>
    <row r="665" spans="1:4" x14ac:dyDescent="0.15">
      <c r="A665" s="11">
        <f>IF(ISNUMBER(INDEX(希望端末入力フォーム!$B$9:$B$65535,MATCH(D665,希望端末入力フォーム!$C$9:$C$65535,0),1))=TRUE,1,0)</f>
        <v>0</v>
      </c>
      <c r="B665" s="35" t="s">
        <v>890</v>
      </c>
      <c r="C665" t="s">
        <v>756</v>
      </c>
      <c r="D665">
        <v>4307</v>
      </c>
    </row>
    <row r="666" spans="1:4" x14ac:dyDescent="0.15">
      <c r="A666" s="11">
        <f>IF(ISNUMBER(INDEX(希望端末入力フォーム!$B$9:$B$65535,MATCH(D666,希望端末入力フォーム!$C$9:$C$65535,0),1))=TRUE,1,0)</f>
        <v>0</v>
      </c>
      <c r="B666" s="35" t="s">
        <v>891</v>
      </c>
      <c r="C666" t="s">
        <v>756</v>
      </c>
      <c r="D666">
        <v>4337</v>
      </c>
    </row>
    <row r="667" spans="1:4" x14ac:dyDescent="0.15">
      <c r="A667" s="11">
        <f>IF(ISNUMBER(INDEX(希望端末入力フォーム!$B$9:$B$65535,MATCH(D667,希望端末入力フォーム!$C$9:$C$65535,0),1))=TRUE,1,0)</f>
        <v>0</v>
      </c>
      <c r="B667" s="35" t="s">
        <v>892</v>
      </c>
      <c r="C667" t="s">
        <v>756</v>
      </c>
      <c r="D667">
        <v>4394</v>
      </c>
    </row>
    <row r="668" spans="1:4" x14ac:dyDescent="0.15">
      <c r="A668" s="11">
        <f>IF(ISNUMBER(INDEX(希望端末入力フォーム!$B$9:$B$65535,MATCH(D668,希望端末入力フォーム!$C$9:$C$65535,0),1))=TRUE,1,0)</f>
        <v>0</v>
      </c>
      <c r="B668" s="35" t="s">
        <v>893</v>
      </c>
      <c r="C668" t="s">
        <v>756</v>
      </c>
      <c r="D668">
        <v>3952</v>
      </c>
    </row>
    <row r="669" spans="1:4" x14ac:dyDescent="0.15">
      <c r="A669" s="11">
        <f>IF(ISNUMBER(INDEX(希望端末入力フォーム!$B$9:$B$65535,MATCH(D669,希望端末入力フォーム!$C$9:$C$65535,0),1))=TRUE,1,0)</f>
        <v>0</v>
      </c>
      <c r="B669" s="35" t="s">
        <v>894</v>
      </c>
      <c r="C669" t="s">
        <v>756</v>
      </c>
      <c r="D669">
        <v>4124</v>
      </c>
    </row>
    <row r="670" spans="1:4" x14ac:dyDescent="0.15">
      <c r="A670" s="11">
        <f>IF(ISNUMBER(INDEX(希望端末入力フォーム!$B$9:$B$65535,MATCH(D670,希望端末入力フォーム!$C$9:$C$65535,0),1))=TRUE,1,0)</f>
        <v>0</v>
      </c>
      <c r="B670" s="35" t="s">
        <v>895</v>
      </c>
      <c r="C670" t="s">
        <v>756</v>
      </c>
      <c r="D670">
        <v>4292</v>
      </c>
    </row>
    <row r="671" spans="1:4" x14ac:dyDescent="0.15">
      <c r="A671" s="11">
        <f>IF(ISNUMBER(INDEX(希望端末入力フォーム!$B$9:$B$65535,MATCH(D671,希望端末入力フォーム!$C$9:$C$65535,0),1))=TRUE,1,0)</f>
        <v>0</v>
      </c>
      <c r="B671" s="35" t="s">
        <v>896</v>
      </c>
      <c r="C671" t="s">
        <v>756</v>
      </c>
      <c r="D671">
        <v>4454</v>
      </c>
    </row>
    <row r="672" spans="1:4" x14ac:dyDescent="0.15">
      <c r="A672" s="11">
        <f>IF(ISNUMBER(INDEX(希望端末入力フォーム!$B$9:$B$65535,MATCH(D672,希望端末入力フォーム!$C$9:$C$65535,0),1))=TRUE,1,0)</f>
        <v>0</v>
      </c>
      <c r="B672" s="35" t="s">
        <v>897</v>
      </c>
      <c r="C672" t="s">
        <v>756</v>
      </c>
      <c r="D672">
        <v>4693</v>
      </c>
    </row>
    <row r="673" spans="1:4" x14ac:dyDescent="0.15">
      <c r="A673" s="11">
        <f>IF(ISNUMBER(INDEX(希望端末入力フォーム!$B$9:$B$65535,MATCH(D673,希望端末入力フォーム!$C$9:$C$65535,0),1))=TRUE,1,0)</f>
        <v>0</v>
      </c>
      <c r="B673" s="35" t="s">
        <v>898</v>
      </c>
      <c r="C673" t="s">
        <v>756</v>
      </c>
      <c r="D673">
        <v>4902</v>
      </c>
    </row>
    <row r="674" spans="1:4" x14ac:dyDescent="0.15">
      <c r="A674" s="11">
        <f>IF(ISNUMBER(INDEX(希望端末入力フォーム!$B$9:$B$65535,MATCH(D674,希望端末入力フォーム!$C$9:$C$65535,0),1))=TRUE,1,0)</f>
        <v>0</v>
      </c>
      <c r="B674" s="35" t="s">
        <v>899</v>
      </c>
      <c r="C674" t="s">
        <v>756</v>
      </c>
      <c r="D674">
        <v>4628</v>
      </c>
    </row>
    <row r="675" spans="1:4" x14ac:dyDescent="0.15">
      <c r="A675" s="11">
        <f>IF(ISNUMBER(INDEX(希望端末入力フォーム!$B$9:$B$65535,MATCH(D675,希望端末入力フォーム!$C$9:$C$65535,0),1))=TRUE,1,0)</f>
        <v>0</v>
      </c>
      <c r="B675" s="35" t="s">
        <v>900</v>
      </c>
      <c r="C675" t="s">
        <v>756</v>
      </c>
      <c r="D675">
        <v>4740</v>
      </c>
    </row>
    <row r="676" spans="1:4" x14ac:dyDescent="0.15">
      <c r="A676" s="11">
        <f>IF(ISNUMBER(INDEX(希望端末入力フォーム!$B$9:$B$65535,MATCH(D676,希望端末入力フォーム!$C$9:$C$65535,0),1))=TRUE,1,0)</f>
        <v>0</v>
      </c>
      <c r="B676" s="35" t="s">
        <v>901</v>
      </c>
      <c r="C676" t="s">
        <v>756</v>
      </c>
      <c r="D676">
        <v>4824</v>
      </c>
    </row>
    <row r="677" spans="1:4" x14ac:dyDescent="0.15">
      <c r="A677" s="11">
        <f>IF(ISNUMBER(INDEX(希望端末入力フォーム!$B$9:$B$65535,MATCH(D677,希望端末入力フォーム!$C$9:$C$65535,0),1))=TRUE,1,0)</f>
        <v>0</v>
      </c>
      <c r="B677" s="35" t="s">
        <v>902</v>
      </c>
      <c r="C677" t="s">
        <v>756</v>
      </c>
      <c r="D677">
        <v>4912</v>
      </c>
    </row>
    <row r="678" spans="1:4" x14ac:dyDescent="0.15">
      <c r="A678" s="11">
        <f>IF(ISNUMBER(INDEX(希望端末入力フォーム!$B$9:$B$65535,MATCH(D678,希望端末入力フォーム!$C$9:$C$65535,0),1))=TRUE,1,0)</f>
        <v>0</v>
      </c>
      <c r="B678" s="35" t="s">
        <v>903</v>
      </c>
      <c r="C678" t="s">
        <v>756</v>
      </c>
      <c r="D678">
        <v>4935</v>
      </c>
    </row>
    <row r="679" spans="1:4" x14ac:dyDescent="0.15">
      <c r="A679" s="11">
        <f>IF(ISNUMBER(INDEX(希望端末入力フォーム!$B$9:$B$65535,MATCH(D679,希望端末入力フォーム!$C$9:$C$65535,0),1))=TRUE,1,0)</f>
        <v>0</v>
      </c>
      <c r="B679" s="35" t="s">
        <v>904</v>
      </c>
      <c r="C679" t="s">
        <v>756</v>
      </c>
      <c r="D679">
        <v>4221</v>
      </c>
    </row>
    <row r="680" spans="1:4" x14ac:dyDescent="0.15">
      <c r="A680" s="11">
        <f>IF(ISNUMBER(INDEX(希望端末入力フォーム!$B$9:$B$65535,MATCH(D680,希望端末入力フォーム!$C$9:$C$65535,0),1))=TRUE,1,0)</f>
        <v>0</v>
      </c>
      <c r="B680" s="35" t="s">
        <v>905</v>
      </c>
      <c r="C680" t="s">
        <v>756</v>
      </c>
      <c r="D680">
        <v>4523</v>
      </c>
    </row>
    <row r="681" spans="1:4" x14ac:dyDescent="0.15">
      <c r="A681" s="11">
        <f>IF(ISNUMBER(INDEX(希望端末入力フォーム!$B$9:$B$65535,MATCH(D681,希望端末入力フォーム!$C$9:$C$65535,0),1))=TRUE,1,0)</f>
        <v>0</v>
      </c>
      <c r="B681" s="35" t="s">
        <v>906</v>
      </c>
      <c r="C681" t="s">
        <v>756</v>
      </c>
      <c r="D681">
        <v>4576</v>
      </c>
    </row>
    <row r="682" spans="1:4" x14ac:dyDescent="0.15">
      <c r="A682" s="11">
        <f>IF(ISNUMBER(INDEX(希望端末入力フォーム!$B$9:$B$65535,MATCH(D682,希望端末入力フォーム!$C$9:$C$65535,0),1))=TRUE,1,0)</f>
        <v>0</v>
      </c>
      <c r="B682" s="35" t="s">
        <v>907</v>
      </c>
      <c r="C682" t="s">
        <v>756</v>
      </c>
      <c r="D682">
        <v>4918</v>
      </c>
    </row>
    <row r="683" spans="1:4" x14ac:dyDescent="0.15">
      <c r="A683" s="11">
        <f>IF(ISNUMBER(INDEX(希望端末入力フォーム!$B$9:$B$65535,MATCH(D683,希望端末入力フォーム!$C$9:$C$65535,0),1))=TRUE,1,0)</f>
        <v>0</v>
      </c>
      <c r="B683" s="35" t="s">
        <v>908</v>
      </c>
      <c r="C683" t="s">
        <v>756</v>
      </c>
      <c r="D683">
        <v>4444</v>
      </c>
    </row>
    <row r="684" spans="1:4" x14ac:dyDescent="0.15">
      <c r="A684" s="11">
        <f>IF(ISNUMBER(INDEX(希望端末入力フォーム!$B$9:$B$65535,MATCH(D684,希望端末入力フォーム!$C$9:$C$65535,0),1))=TRUE,1,0)</f>
        <v>0</v>
      </c>
      <c r="B684" s="35" t="s">
        <v>909</v>
      </c>
      <c r="C684" t="s">
        <v>756</v>
      </c>
      <c r="D684">
        <v>4488</v>
      </c>
    </row>
    <row r="685" spans="1:4" x14ac:dyDescent="0.15">
      <c r="A685" s="11">
        <f>IF(ISNUMBER(INDEX(希望端末入力フォーム!$B$9:$B$65535,MATCH(D685,希望端末入力フォーム!$C$9:$C$65535,0),1))=TRUE,1,0)</f>
        <v>0</v>
      </c>
      <c r="B685" s="35" t="s">
        <v>910</v>
      </c>
      <c r="C685" t="s">
        <v>756</v>
      </c>
      <c r="D685">
        <v>4533</v>
      </c>
    </row>
    <row r="686" spans="1:4" x14ac:dyDescent="0.15">
      <c r="A686" s="11">
        <f>IF(ISNUMBER(INDEX(希望端末入力フォーム!$B$9:$B$65535,MATCH(D686,希望端末入力フォーム!$C$9:$C$65535,0),1))=TRUE,1,0)</f>
        <v>0</v>
      </c>
      <c r="B686" s="35" t="s">
        <v>911</v>
      </c>
      <c r="C686" t="s">
        <v>756</v>
      </c>
      <c r="D686">
        <v>4443</v>
      </c>
    </row>
    <row r="687" spans="1:4" x14ac:dyDescent="0.15">
      <c r="A687" s="11">
        <f>IF(ISNUMBER(INDEX(希望端末入力フォーム!$B$9:$B$65535,MATCH(D687,希望端末入力フォーム!$C$9:$C$65535,0),1))=TRUE,1,0)</f>
        <v>0</v>
      </c>
      <c r="B687" s="35" t="s">
        <v>912</v>
      </c>
      <c r="C687" t="s">
        <v>756</v>
      </c>
      <c r="D687">
        <v>4715</v>
      </c>
    </row>
    <row r="688" spans="1:4" x14ac:dyDescent="0.15">
      <c r="A688" s="11">
        <f>IF(ISNUMBER(INDEX(希望端末入力フォーム!$B$9:$B$65535,MATCH(D688,希望端末入力フォーム!$C$9:$C$65535,0),1))=TRUE,1,0)</f>
        <v>0</v>
      </c>
      <c r="B688" s="35" t="s">
        <v>914</v>
      </c>
      <c r="C688" t="s">
        <v>756</v>
      </c>
      <c r="D688">
        <v>4631</v>
      </c>
    </row>
    <row r="689" spans="1:4" x14ac:dyDescent="0.15">
      <c r="A689" s="11">
        <f>IF(ISNUMBER(INDEX(希望端末入力フォーム!$B$9:$B$65535,MATCH(D689,希望端末入力フォーム!$C$9:$C$65535,0),1))=TRUE,1,0)</f>
        <v>0</v>
      </c>
      <c r="B689" s="35" t="s">
        <v>915</v>
      </c>
      <c r="C689" t="s">
        <v>756</v>
      </c>
      <c r="D689">
        <v>4913</v>
      </c>
    </row>
    <row r="690" spans="1:4" x14ac:dyDescent="0.15">
      <c r="A690" s="11">
        <f>IF(ISNUMBER(INDEX(希望端末入力フォーム!$B$9:$B$65535,MATCH(D690,希望端末入力フォーム!$C$9:$C$65535,0),1))=TRUE,1,0)</f>
        <v>0</v>
      </c>
      <c r="B690" s="35" t="s">
        <v>916</v>
      </c>
      <c r="C690" t="s">
        <v>756</v>
      </c>
      <c r="D690">
        <v>3806</v>
      </c>
    </row>
    <row r="691" spans="1:4" x14ac:dyDescent="0.15">
      <c r="A691" s="11">
        <f>IF(ISNUMBER(INDEX(希望端末入力フォーム!$B$9:$B$65535,MATCH(D691,希望端末入力フォーム!$C$9:$C$65535,0),1))=TRUE,1,0)</f>
        <v>0</v>
      </c>
      <c r="B691" s="35" t="s">
        <v>917</v>
      </c>
      <c r="C691" t="s">
        <v>756</v>
      </c>
      <c r="D691">
        <v>3827</v>
      </c>
    </row>
    <row r="692" spans="1:4" x14ac:dyDescent="0.15">
      <c r="A692" s="11">
        <f>IF(ISNUMBER(INDEX(希望端末入力フォーム!$B$9:$B$65535,MATCH(D692,希望端末入力フォーム!$C$9:$C$65535,0),1))=TRUE,1,0)</f>
        <v>0</v>
      </c>
      <c r="B692" s="35" t="s">
        <v>918</v>
      </c>
      <c r="C692" t="s">
        <v>756</v>
      </c>
      <c r="D692">
        <v>4710</v>
      </c>
    </row>
    <row r="693" spans="1:4" x14ac:dyDescent="0.15">
      <c r="A693" s="11">
        <f>IF(ISNUMBER(INDEX(希望端末入力フォーム!$B$9:$B$65535,MATCH(D693,希望端末入力フォーム!$C$9:$C$65535,0),1))=TRUE,1,0)</f>
        <v>0</v>
      </c>
      <c r="B693" s="35" t="s">
        <v>919</v>
      </c>
      <c r="C693" t="s">
        <v>756</v>
      </c>
      <c r="D693">
        <v>4891</v>
      </c>
    </row>
    <row r="694" spans="1:4" x14ac:dyDescent="0.15">
      <c r="A694" s="11">
        <f>IF(ISNUMBER(INDEX(希望端末入力フォーム!$B$9:$B$65535,MATCH(D694,希望端末入力フォーム!$C$9:$C$65535,0),1))=TRUE,1,0)</f>
        <v>0</v>
      </c>
      <c r="B694" s="35" t="s">
        <v>920</v>
      </c>
      <c r="C694" t="s">
        <v>756</v>
      </c>
      <c r="D694">
        <v>4207</v>
      </c>
    </row>
    <row r="695" spans="1:4" x14ac:dyDescent="0.15">
      <c r="A695" s="11">
        <f>IF(ISNUMBER(INDEX(希望端末入力フォーム!$B$9:$B$65535,MATCH(D695,希望端末入力フォーム!$C$9:$C$65535,0),1))=TRUE,1,0)</f>
        <v>0</v>
      </c>
      <c r="B695" s="35" t="s">
        <v>921</v>
      </c>
      <c r="C695" t="s">
        <v>756</v>
      </c>
      <c r="D695">
        <v>4560</v>
      </c>
    </row>
    <row r="696" spans="1:4" x14ac:dyDescent="0.15">
      <c r="A696" s="11">
        <f>IF(ISNUMBER(INDEX(希望端末入力フォーム!$B$9:$B$65535,MATCH(D696,希望端末入力フォーム!$C$9:$C$65535,0),1))=TRUE,1,0)</f>
        <v>0</v>
      </c>
      <c r="B696" s="35" t="s">
        <v>923</v>
      </c>
      <c r="C696" t="s">
        <v>756</v>
      </c>
      <c r="D696">
        <v>4709</v>
      </c>
    </row>
    <row r="697" spans="1:4" x14ac:dyDescent="0.15">
      <c r="A697" s="11">
        <f>IF(ISNUMBER(INDEX(希望端末入力フォーム!$B$9:$B$65535,MATCH(D697,希望端末入力フォーム!$C$9:$C$65535,0),1))=TRUE,1,0)</f>
        <v>0</v>
      </c>
      <c r="B697" s="35" t="s">
        <v>924</v>
      </c>
      <c r="C697" t="s">
        <v>751</v>
      </c>
      <c r="D697">
        <v>3567</v>
      </c>
    </row>
    <row r="698" spans="1:4" x14ac:dyDescent="0.15">
      <c r="A698" s="11">
        <f>IF(ISNUMBER(INDEX(希望端末入力フォーム!$B$9:$B$65535,MATCH(D698,希望端末入力フォーム!$C$9:$C$65535,0),1))=TRUE,1,0)</f>
        <v>0</v>
      </c>
      <c r="B698" s="35" t="s">
        <v>925</v>
      </c>
      <c r="C698" t="s">
        <v>751</v>
      </c>
      <c r="D698">
        <v>3568</v>
      </c>
    </row>
    <row r="699" spans="1:4" x14ac:dyDescent="0.15">
      <c r="A699" s="11">
        <f>IF(ISNUMBER(INDEX(希望端末入力フォーム!$B$9:$B$65535,MATCH(D699,希望端末入力フォーム!$C$9:$C$65535,0),1))=TRUE,1,0)</f>
        <v>0</v>
      </c>
      <c r="B699" s="35" t="s">
        <v>926</v>
      </c>
      <c r="C699" t="s">
        <v>751</v>
      </c>
      <c r="D699">
        <v>3910</v>
      </c>
    </row>
    <row r="700" spans="1:4" x14ac:dyDescent="0.15">
      <c r="A700" s="11">
        <f>IF(ISNUMBER(INDEX(希望端末入力フォーム!$B$9:$B$65535,MATCH(D700,希望端末入力フォーム!$C$9:$C$65535,0),1))=TRUE,1,0)</f>
        <v>0</v>
      </c>
      <c r="B700" s="35" t="s">
        <v>927</v>
      </c>
      <c r="C700" t="s">
        <v>751</v>
      </c>
      <c r="D700">
        <v>4427</v>
      </c>
    </row>
    <row r="701" spans="1:4" x14ac:dyDescent="0.15">
      <c r="A701" s="11">
        <f>IF(ISNUMBER(INDEX(希望端末入力フォーム!$B$9:$B$65535,MATCH(D701,希望端末入力フォーム!$C$9:$C$65535,0),1))=TRUE,1,0)</f>
        <v>0</v>
      </c>
      <c r="B701" s="35" t="s">
        <v>928</v>
      </c>
      <c r="C701" t="s">
        <v>751</v>
      </c>
      <c r="D701">
        <v>3735</v>
      </c>
    </row>
    <row r="702" spans="1:4" x14ac:dyDescent="0.15">
      <c r="A702" s="11">
        <f>IF(ISNUMBER(INDEX(希望端末入力フォーム!$B$9:$B$65535,MATCH(D702,希望端末入力フォーム!$C$9:$C$65535,0),1))=TRUE,1,0)</f>
        <v>0</v>
      </c>
      <c r="B702" s="35" t="s">
        <v>929</v>
      </c>
      <c r="C702" t="s">
        <v>751</v>
      </c>
      <c r="D702">
        <v>3736</v>
      </c>
    </row>
    <row r="703" spans="1:4" x14ac:dyDescent="0.15">
      <c r="A703" s="11">
        <f>IF(ISNUMBER(INDEX(希望端末入力フォーム!$B$9:$B$65535,MATCH(D703,希望端末入力フォーム!$C$9:$C$65535,0),1))=TRUE,1,0)</f>
        <v>0</v>
      </c>
      <c r="B703" s="35" t="s">
        <v>930</v>
      </c>
      <c r="C703" t="s">
        <v>751</v>
      </c>
      <c r="D703">
        <v>3795</v>
      </c>
    </row>
    <row r="704" spans="1:4" x14ac:dyDescent="0.15">
      <c r="A704" s="11">
        <f>IF(ISNUMBER(INDEX(希望端末入力フォーム!$B$9:$B$65535,MATCH(D704,希望端末入力フォーム!$C$9:$C$65535,0),1))=TRUE,1,0)</f>
        <v>0</v>
      </c>
      <c r="B704" s="35" t="s">
        <v>931</v>
      </c>
      <c r="C704" t="s">
        <v>751</v>
      </c>
      <c r="D704">
        <v>4849</v>
      </c>
    </row>
    <row r="705" spans="1:4" x14ac:dyDescent="0.15">
      <c r="A705" s="11">
        <f>IF(ISNUMBER(INDEX(希望端末入力フォーム!$B$9:$B$65535,MATCH(D705,希望端末入力フォーム!$C$9:$C$65535,0),1))=TRUE,1,0)</f>
        <v>0</v>
      </c>
      <c r="B705" s="35" t="s">
        <v>933</v>
      </c>
      <c r="C705" t="s">
        <v>932</v>
      </c>
      <c r="D705">
        <v>3851</v>
      </c>
    </row>
    <row r="706" spans="1:4" x14ac:dyDescent="0.15">
      <c r="A706" s="11">
        <f>IF(ISNUMBER(INDEX(希望端末入力フォーム!$B$9:$B$65535,MATCH(D706,希望端末入力フォーム!$C$9:$C$65535,0),1))=TRUE,1,0)</f>
        <v>0</v>
      </c>
      <c r="B706" s="35" t="s">
        <v>934</v>
      </c>
      <c r="C706" t="s">
        <v>932</v>
      </c>
      <c r="D706">
        <v>3996</v>
      </c>
    </row>
    <row r="707" spans="1:4" x14ac:dyDescent="0.15">
      <c r="A707" s="11">
        <f>IF(ISNUMBER(INDEX(希望端末入力フォーム!$B$9:$B$65535,MATCH(D707,希望端末入力フォーム!$C$9:$C$65535,0),1))=TRUE,1,0)</f>
        <v>0</v>
      </c>
      <c r="B707" s="35" t="s">
        <v>935</v>
      </c>
      <c r="C707" t="s">
        <v>932</v>
      </c>
      <c r="D707">
        <v>4009</v>
      </c>
    </row>
    <row r="708" spans="1:4" x14ac:dyDescent="0.15">
      <c r="A708" s="11">
        <f>IF(ISNUMBER(INDEX(希望端末入力フォーム!$B$9:$B$65535,MATCH(D708,希望端末入力フォーム!$C$9:$C$65535,0),1))=TRUE,1,0)</f>
        <v>0</v>
      </c>
      <c r="B708" s="35" t="s">
        <v>936</v>
      </c>
      <c r="C708" t="s">
        <v>932</v>
      </c>
      <c r="D708">
        <v>4076</v>
      </c>
    </row>
    <row r="709" spans="1:4" x14ac:dyDescent="0.15">
      <c r="A709" s="11">
        <f>IF(ISNUMBER(INDEX(希望端末入力フォーム!$B$9:$B$65535,MATCH(D709,希望端末入力フォーム!$C$9:$C$65535,0),1))=TRUE,1,0)</f>
        <v>0</v>
      </c>
      <c r="B709" s="35" t="s">
        <v>937</v>
      </c>
      <c r="C709" t="s">
        <v>932</v>
      </c>
      <c r="D709">
        <v>4106</v>
      </c>
    </row>
    <row r="710" spans="1:4" x14ac:dyDescent="0.15">
      <c r="A710" s="11">
        <f>IF(ISNUMBER(INDEX(希望端末入力フォーム!$B$9:$B$65535,MATCH(D710,希望端末入力フォーム!$C$9:$C$65535,0),1))=TRUE,1,0)</f>
        <v>0</v>
      </c>
      <c r="B710" s="35" t="s">
        <v>938</v>
      </c>
      <c r="C710" t="s">
        <v>932</v>
      </c>
      <c r="D710">
        <v>4151</v>
      </c>
    </row>
    <row r="711" spans="1:4" x14ac:dyDescent="0.15">
      <c r="A711" s="11">
        <f>IF(ISNUMBER(INDEX(希望端末入力フォーム!$B$9:$B$65535,MATCH(D711,希望端末入力フォーム!$C$9:$C$65535,0),1))=TRUE,1,0)</f>
        <v>0</v>
      </c>
      <c r="B711" s="35" t="s">
        <v>939</v>
      </c>
      <c r="C711" t="s">
        <v>932</v>
      </c>
      <c r="D711">
        <v>4201</v>
      </c>
    </row>
    <row r="712" spans="1:4" x14ac:dyDescent="0.15">
      <c r="A712" s="11">
        <f>IF(ISNUMBER(INDEX(希望端末入力フォーム!$B$9:$B$65535,MATCH(D712,希望端末入力フォーム!$C$9:$C$65535,0),1))=TRUE,1,0)</f>
        <v>0</v>
      </c>
      <c r="B712" s="35" t="s">
        <v>940</v>
      </c>
      <c r="C712" t="s">
        <v>932</v>
      </c>
      <c r="D712">
        <v>4274</v>
      </c>
    </row>
    <row r="713" spans="1:4" x14ac:dyDescent="0.15">
      <c r="A713" s="11">
        <f>IF(ISNUMBER(INDEX(希望端末入力フォーム!$B$9:$B$65535,MATCH(D713,希望端末入力フォーム!$C$9:$C$65535,0),1))=TRUE,1,0)</f>
        <v>0</v>
      </c>
      <c r="B713" s="35" t="s">
        <v>941</v>
      </c>
      <c r="C713" t="s">
        <v>932</v>
      </c>
      <c r="D713">
        <v>4319</v>
      </c>
    </row>
    <row r="714" spans="1:4" x14ac:dyDescent="0.15">
      <c r="A714" s="11">
        <f>IF(ISNUMBER(INDEX(希望端末入力フォーム!$B$9:$B$65535,MATCH(D714,希望端末入力フォーム!$C$9:$C$65535,0),1))=TRUE,1,0)</f>
        <v>0</v>
      </c>
      <c r="B714" s="35" t="s">
        <v>942</v>
      </c>
      <c r="C714" t="s">
        <v>932</v>
      </c>
      <c r="D714">
        <v>4390</v>
      </c>
    </row>
    <row r="715" spans="1:4" x14ac:dyDescent="0.15">
      <c r="A715" s="11">
        <f>IF(ISNUMBER(INDEX(希望端末入力フォーム!$B$9:$B$65535,MATCH(D715,希望端末入力フォーム!$C$9:$C$65535,0),1))=TRUE,1,0)</f>
        <v>0</v>
      </c>
      <c r="B715" s="35" t="s">
        <v>943</v>
      </c>
      <c r="C715" t="s">
        <v>932</v>
      </c>
      <c r="D715">
        <v>4407</v>
      </c>
    </row>
    <row r="716" spans="1:4" x14ac:dyDescent="0.15">
      <c r="A716" s="11">
        <f>IF(ISNUMBER(INDEX(希望端末入力フォーム!$B$9:$B$65535,MATCH(D716,希望端末入力フォーム!$C$9:$C$65535,0),1))=TRUE,1,0)</f>
        <v>0</v>
      </c>
      <c r="B716" s="35" t="s">
        <v>944</v>
      </c>
      <c r="C716" t="s">
        <v>932</v>
      </c>
      <c r="D716">
        <v>4493</v>
      </c>
    </row>
    <row r="717" spans="1:4" x14ac:dyDescent="0.15">
      <c r="A717" s="11">
        <f>IF(ISNUMBER(INDEX(希望端末入力フォーム!$B$9:$B$65535,MATCH(D717,希望端末入力フォーム!$C$9:$C$65535,0),1))=TRUE,1,0)</f>
        <v>0</v>
      </c>
      <c r="B717" s="35" t="s">
        <v>945</v>
      </c>
      <c r="C717" t="s">
        <v>932</v>
      </c>
      <c r="D717">
        <v>4611</v>
      </c>
    </row>
    <row r="718" spans="1:4" x14ac:dyDescent="0.15">
      <c r="A718" s="11">
        <f>IF(ISNUMBER(INDEX(希望端末入力フォーム!$B$9:$B$65535,MATCH(D718,希望端末入力フォーム!$C$9:$C$65535,0),1))=TRUE,1,0)</f>
        <v>0</v>
      </c>
      <c r="B718" s="35" t="s">
        <v>946</v>
      </c>
      <c r="C718" t="s">
        <v>932</v>
      </c>
      <c r="D718">
        <v>4722</v>
      </c>
    </row>
    <row r="719" spans="1:4" x14ac:dyDescent="0.15">
      <c r="A719" s="11">
        <f>IF(ISNUMBER(INDEX(希望端末入力フォーム!$B$9:$B$65535,MATCH(D719,希望端末入力フォーム!$C$9:$C$65535,0),1))=TRUE,1,0)</f>
        <v>0</v>
      </c>
      <c r="B719" s="35" t="s">
        <v>947</v>
      </c>
      <c r="C719" t="s">
        <v>932</v>
      </c>
      <c r="D719">
        <v>4757</v>
      </c>
    </row>
    <row r="720" spans="1:4" x14ac:dyDescent="0.15">
      <c r="A720" s="11">
        <f>IF(ISNUMBER(INDEX(希望端末入力フォーム!$B$9:$B$65535,MATCH(D720,希望端末入力フォーム!$C$9:$C$65535,0),1))=TRUE,1,0)</f>
        <v>0</v>
      </c>
      <c r="B720" s="35" t="s">
        <v>948</v>
      </c>
      <c r="C720" t="s">
        <v>932</v>
      </c>
      <c r="D720">
        <v>4813</v>
      </c>
    </row>
    <row r="721" spans="1:4" x14ac:dyDescent="0.15">
      <c r="A721" s="11">
        <f>IF(ISNUMBER(INDEX(希望端末入力フォーム!$B$9:$B$65535,MATCH(D721,希望端末入力フォーム!$C$9:$C$65535,0),1))=TRUE,1,0)</f>
        <v>0</v>
      </c>
      <c r="B721" s="35" t="s">
        <v>949</v>
      </c>
      <c r="C721" t="s">
        <v>932</v>
      </c>
      <c r="D721">
        <v>4856</v>
      </c>
    </row>
    <row r="722" spans="1:4" x14ac:dyDescent="0.15">
      <c r="A722" s="11">
        <f>IF(ISNUMBER(INDEX(希望端末入力フォーム!$B$9:$B$65535,MATCH(D722,希望端末入力フォーム!$C$9:$C$65535,0),1))=TRUE,1,0)</f>
        <v>0</v>
      </c>
      <c r="B722" s="35" t="s">
        <v>950</v>
      </c>
      <c r="C722" t="s">
        <v>932</v>
      </c>
      <c r="D722">
        <v>4024</v>
      </c>
    </row>
    <row r="723" spans="1:4" x14ac:dyDescent="0.15">
      <c r="A723" s="11">
        <f>IF(ISNUMBER(INDEX(希望端末入力フォーム!$B$9:$B$65535,MATCH(D723,希望端末入力フォーム!$C$9:$C$65535,0),1))=TRUE,1,0)</f>
        <v>0</v>
      </c>
      <c r="B723" s="35" t="s">
        <v>951</v>
      </c>
      <c r="C723" t="s">
        <v>932</v>
      </c>
      <c r="D723">
        <v>4057</v>
      </c>
    </row>
    <row r="724" spans="1:4" x14ac:dyDescent="0.15">
      <c r="A724" s="11">
        <f>IF(ISNUMBER(INDEX(希望端末入力フォーム!$B$9:$B$65535,MATCH(D724,希望端末入力フォーム!$C$9:$C$65535,0),1))=TRUE,1,0)</f>
        <v>0</v>
      </c>
      <c r="B724" s="35" t="s">
        <v>952</v>
      </c>
      <c r="C724" t="s">
        <v>932</v>
      </c>
      <c r="D724">
        <v>4158</v>
      </c>
    </row>
    <row r="725" spans="1:4" x14ac:dyDescent="0.15">
      <c r="A725" s="11">
        <f>IF(ISNUMBER(INDEX(希望端末入力フォーム!$B$9:$B$65535,MATCH(D725,希望端末入力フォーム!$C$9:$C$65535,0),1))=TRUE,1,0)</f>
        <v>0</v>
      </c>
      <c r="B725" s="35" t="s">
        <v>953</v>
      </c>
      <c r="C725" t="s">
        <v>932</v>
      </c>
      <c r="D725">
        <v>4255</v>
      </c>
    </row>
    <row r="726" spans="1:4" x14ac:dyDescent="0.15">
      <c r="A726" s="11">
        <f>IF(ISNUMBER(INDEX(希望端末入力フォーム!$B$9:$B$65535,MATCH(D726,希望端末入力フォーム!$C$9:$C$65535,0),1))=TRUE,1,0)</f>
        <v>0</v>
      </c>
      <c r="B726" s="35" t="s">
        <v>954</v>
      </c>
      <c r="C726" t="s">
        <v>932</v>
      </c>
      <c r="D726">
        <v>4278</v>
      </c>
    </row>
    <row r="727" spans="1:4" x14ac:dyDescent="0.15">
      <c r="A727" s="11">
        <f>IF(ISNUMBER(INDEX(希望端末入力フォーム!$B$9:$B$65535,MATCH(D727,希望端末入力フォーム!$C$9:$C$65535,0),1))=TRUE,1,0)</f>
        <v>0</v>
      </c>
      <c r="B727" s="35" t="s">
        <v>955</v>
      </c>
      <c r="C727" t="s">
        <v>932</v>
      </c>
      <c r="D727">
        <v>4285</v>
      </c>
    </row>
    <row r="728" spans="1:4" x14ac:dyDescent="0.15">
      <c r="A728" s="11">
        <f>IF(ISNUMBER(INDEX(希望端末入力フォーム!$B$9:$B$65535,MATCH(D728,希望端末入力フォーム!$C$9:$C$65535,0),1))=TRUE,1,0)</f>
        <v>0</v>
      </c>
      <c r="B728" s="35" t="s">
        <v>956</v>
      </c>
      <c r="C728" t="s">
        <v>932</v>
      </c>
      <c r="D728">
        <v>4344</v>
      </c>
    </row>
    <row r="729" spans="1:4" x14ac:dyDescent="0.15">
      <c r="A729" s="11">
        <f>IF(ISNUMBER(INDEX(希望端末入力フォーム!$B$9:$B$65535,MATCH(D729,希望端末入力フォーム!$C$9:$C$65535,0),1))=TRUE,1,0)</f>
        <v>0</v>
      </c>
      <c r="B729" s="35" t="s">
        <v>957</v>
      </c>
      <c r="C729" t="s">
        <v>932</v>
      </c>
      <c r="D729">
        <v>4492</v>
      </c>
    </row>
    <row r="730" spans="1:4" x14ac:dyDescent="0.15">
      <c r="A730" s="11">
        <f>IF(ISNUMBER(INDEX(希望端末入力フォーム!$B$9:$B$65535,MATCH(D730,希望端末入力フォーム!$C$9:$C$65535,0),1))=TRUE,1,0)</f>
        <v>0</v>
      </c>
      <c r="B730" s="35" t="s">
        <v>958</v>
      </c>
      <c r="C730" t="s">
        <v>932</v>
      </c>
      <c r="D730">
        <v>4502</v>
      </c>
    </row>
    <row r="731" spans="1:4" x14ac:dyDescent="0.15">
      <c r="A731" s="11">
        <f>IF(ISNUMBER(INDEX(希望端末入力フォーム!$B$9:$B$65535,MATCH(D731,希望端末入力フォーム!$C$9:$C$65535,0),1))=TRUE,1,0)</f>
        <v>0</v>
      </c>
      <c r="B731" s="35" t="s">
        <v>959</v>
      </c>
      <c r="C731" t="s">
        <v>932</v>
      </c>
      <c r="D731">
        <v>4563</v>
      </c>
    </row>
    <row r="732" spans="1:4" x14ac:dyDescent="0.15">
      <c r="A732" s="11">
        <f>IF(ISNUMBER(INDEX(希望端末入力フォーム!$B$9:$B$65535,MATCH(D732,希望端末入力フォーム!$C$9:$C$65535,0),1))=TRUE,1,0)</f>
        <v>0</v>
      </c>
      <c r="B732" s="35" t="s">
        <v>960</v>
      </c>
      <c r="C732" t="s">
        <v>932</v>
      </c>
      <c r="D732">
        <v>4617</v>
      </c>
    </row>
    <row r="733" spans="1:4" x14ac:dyDescent="0.15">
      <c r="A733" s="11">
        <f>IF(ISNUMBER(INDEX(希望端末入力フォーム!$B$9:$B$65535,MATCH(D733,希望端末入力フォーム!$C$9:$C$65535,0),1))=TRUE,1,0)</f>
        <v>0</v>
      </c>
      <c r="B733" s="35" t="s">
        <v>961</v>
      </c>
      <c r="C733" t="s">
        <v>932</v>
      </c>
      <c r="D733">
        <v>4732</v>
      </c>
    </row>
    <row r="734" spans="1:4" x14ac:dyDescent="0.15">
      <c r="A734" s="11">
        <f>IF(ISNUMBER(INDEX(希望端末入力フォーム!$B$9:$B$65535,MATCH(D734,希望端末入力フォーム!$C$9:$C$65535,0),1))=TRUE,1,0)</f>
        <v>0</v>
      </c>
      <c r="B734" s="35" t="s">
        <v>962</v>
      </c>
      <c r="C734" t="s">
        <v>932</v>
      </c>
      <c r="D734">
        <v>4733</v>
      </c>
    </row>
    <row r="735" spans="1:4" x14ac:dyDescent="0.15">
      <c r="A735" s="11">
        <f>IF(ISNUMBER(INDEX(希望端末入力フォーム!$B$9:$B$65535,MATCH(D735,希望端末入力フォーム!$C$9:$C$65535,0),1))=TRUE,1,0)</f>
        <v>0</v>
      </c>
      <c r="B735" s="35" t="s">
        <v>963</v>
      </c>
      <c r="C735" t="s">
        <v>932</v>
      </c>
      <c r="D735">
        <v>4814</v>
      </c>
    </row>
    <row r="736" spans="1:4" x14ac:dyDescent="0.15">
      <c r="A736" s="11">
        <f>IF(ISNUMBER(INDEX(希望端末入力フォーム!$B$9:$B$65535,MATCH(D736,希望端末入力フォーム!$C$9:$C$65535,0),1))=TRUE,1,0)</f>
        <v>0</v>
      </c>
      <c r="B736" s="35" t="s">
        <v>964</v>
      </c>
      <c r="C736" t="s">
        <v>932</v>
      </c>
      <c r="D736">
        <v>4826</v>
      </c>
    </row>
    <row r="737" spans="1:4" x14ac:dyDescent="0.15">
      <c r="A737" s="11">
        <f>IF(ISNUMBER(INDEX(希望端末入力フォーム!$B$9:$B$65535,MATCH(D737,希望端末入力フォーム!$C$9:$C$65535,0),1))=TRUE,1,0)</f>
        <v>0</v>
      </c>
      <c r="B737" s="35" t="s">
        <v>965</v>
      </c>
      <c r="C737" t="s">
        <v>932</v>
      </c>
      <c r="D737">
        <v>4829</v>
      </c>
    </row>
    <row r="738" spans="1:4" x14ac:dyDescent="0.15">
      <c r="A738" s="11">
        <f>IF(ISNUMBER(INDEX(希望端末入力フォーム!$B$9:$B$65535,MATCH(D738,希望端末入力フォーム!$C$9:$C$65535,0),1))=TRUE,1,0)</f>
        <v>0</v>
      </c>
      <c r="B738" s="35" t="s">
        <v>966</v>
      </c>
      <c r="C738" t="s">
        <v>932</v>
      </c>
      <c r="D738">
        <v>4482</v>
      </c>
    </row>
    <row r="739" spans="1:4" x14ac:dyDescent="0.15">
      <c r="A739" s="11">
        <f>IF(ISNUMBER(INDEX(希望端末入力フォーム!$B$9:$B$65535,MATCH(D739,希望端末入力フォーム!$C$9:$C$65535,0),1))=TRUE,1,0)</f>
        <v>0</v>
      </c>
      <c r="B739" s="35" t="s">
        <v>967</v>
      </c>
      <c r="C739" t="s">
        <v>932</v>
      </c>
      <c r="D739">
        <v>4634</v>
      </c>
    </row>
    <row r="740" spans="1:4" x14ac:dyDescent="0.15">
      <c r="A740" s="11">
        <f>IF(ISNUMBER(INDEX(希望端末入力フォーム!$B$9:$B$65535,MATCH(D740,希望端末入力フォーム!$C$9:$C$65535,0),1))=TRUE,1,0)</f>
        <v>0</v>
      </c>
      <c r="B740" s="35" t="s">
        <v>968</v>
      </c>
      <c r="C740" t="s">
        <v>932</v>
      </c>
      <c r="D740">
        <v>4716</v>
      </c>
    </row>
    <row r="741" spans="1:4" x14ac:dyDescent="0.15">
      <c r="A741" s="11">
        <f>IF(ISNUMBER(INDEX(希望端末入力フォーム!$B$9:$B$65535,MATCH(D741,希望端末入力フォーム!$C$9:$C$65535,0),1))=TRUE,1,0)</f>
        <v>0</v>
      </c>
      <c r="B741" s="35" t="s">
        <v>969</v>
      </c>
      <c r="C741" t="s">
        <v>932</v>
      </c>
      <c r="D741">
        <v>4823</v>
      </c>
    </row>
    <row r="742" spans="1:4" x14ac:dyDescent="0.15">
      <c r="A742" s="11">
        <f>IF(ISNUMBER(INDEX(希望端末入力フォーム!$B$9:$B$65535,MATCH(D742,希望端末入力フォーム!$C$9:$C$65535,0),1))=TRUE,1,0)</f>
        <v>0</v>
      </c>
      <c r="B742" s="35" t="s">
        <v>970</v>
      </c>
      <c r="C742" t="s">
        <v>932</v>
      </c>
      <c r="D742">
        <v>4910</v>
      </c>
    </row>
    <row r="743" spans="1:4" x14ac:dyDescent="0.15">
      <c r="A743" s="11">
        <f>IF(ISNUMBER(INDEX(希望端末入力フォーム!$B$9:$B$65535,MATCH(D743,希望端末入力フォーム!$C$9:$C$65535,0),1))=TRUE,1,0)</f>
        <v>0</v>
      </c>
      <c r="B743" s="35" t="s">
        <v>971</v>
      </c>
      <c r="C743" t="s">
        <v>932</v>
      </c>
      <c r="D743">
        <v>4923</v>
      </c>
    </row>
    <row r="744" spans="1:4" x14ac:dyDescent="0.15">
      <c r="A744" s="11">
        <f>IF(ISNUMBER(INDEX(希望端末入力フォーム!$B$9:$B$65535,MATCH(D744,希望端末入力フォーム!$C$9:$C$65535,0),1))=TRUE,1,0)</f>
        <v>0</v>
      </c>
      <c r="B744" s="35" t="s">
        <v>972</v>
      </c>
      <c r="C744" t="s">
        <v>932</v>
      </c>
      <c r="D744">
        <v>4476</v>
      </c>
    </row>
    <row r="745" spans="1:4" x14ac:dyDescent="0.15">
      <c r="A745" s="11">
        <f>IF(ISNUMBER(INDEX(希望端末入力フォーム!$B$9:$B$65535,MATCH(D745,希望端末入力フォーム!$C$9:$C$65535,0),1))=TRUE,1,0)</f>
        <v>0</v>
      </c>
      <c r="B745" s="35" t="s">
        <v>973</v>
      </c>
      <c r="C745" t="s">
        <v>932</v>
      </c>
      <c r="D745">
        <v>4537</v>
      </c>
    </row>
    <row r="746" spans="1:4" x14ac:dyDescent="0.15">
      <c r="A746" s="11">
        <f>IF(ISNUMBER(INDEX(希望端末入力フォーム!$B$9:$B$65535,MATCH(D746,希望端末入力フォーム!$C$9:$C$65535,0),1))=TRUE,1,0)</f>
        <v>0</v>
      </c>
      <c r="B746" s="35" t="s">
        <v>974</v>
      </c>
      <c r="C746" t="s">
        <v>932</v>
      </c>
      <c r="D746">
        <v>4658</v>
      </c>
    </row>
    <row r="747" spans="1:4" x14ac:dyDescent="0.15">
      <c r="A747" s="11">
        <f>IF(ISNUMBER(INDEX(希望端末入力フォーム!$B$9:$B$65535,MATCH(D747,希望端末入力フォーム!$C$9:$C$65535,0),1))=TRUE,1,0)</f>
        <v>0</v>
      </c>
      <c r="B747" s="35" t="s">
        <v>975</v>
      </c>
      <c r="C747" t="s">
        <v>932</v>
      </c>
      <c r="D747">
        <v>4754</v>
      </c>
    </row>
    <row r="748" spans="1:4" x14ac:dyDescent="0.15">
      <c r="A748" s="11">
        <f>IF(ISNUMBER(INDEX(希望端末入力フォーム!$B$9:$B$65535,MATCH(D748,希望端末入力フォーム!$C$9:$C$65535,0),1))=TRUE,1,0)</f>
        <v>0</v>
      </c>
      <c r="B748" s="35" t="s">
        <v>976</v>
      </c>
      <c r="C748" t="s">
        <v>932</v>
      </c>
      <c r="D748">
        <v>4756</v>
      </c>
    </row>
    <row r="749" spans="1:4" x14ac:dyDescent="0.15">
      <c r="A749" s="11">
        <f>IF(ISNUMBER(INDEX(希望端末入力フォーム!$B$9:$B$65535,MATCH(D749,希望端末入力フォーム!$C$9:$C$65535,0),1))=TRUE,1,0)</f>
        <v>0</v>
      </c>
      <c r="B749" s="35" t="s">
        <v>977</v>
      </c>
      <c r="C749" t="s">
        <v>932</v>
      </c>
      <c r="D749">
        <v>4850</v>
      </c>
    </row>
    <row r="750" spans="1:4" x14ac:dyDescent="0.15">
      <c r="A750" s="11">
        <f>IF(ISNUMBER(INDEX(希望端末入力フォーム!$B$9:$B$65535,MATCH(D750,希望端末入力フォーム!$C$9:$C$65535,0),1))=TRUE,1,0)</f>
        <v>0</v>
      </c>
      <c r="B750" s="35" t="s">
        <v>978</v>
      </c>
      <c r="C750" t="s">
        <v>932</v>
      </c>
      <c r="D750">
        <v>4920</v>
      </c>
    </row>
    <row r="751" spans="1:4" x14ac:dyDescent="0.15">
      <c r="A751" s="11">
        <f>IF(ISNUMBER(INDEX(希望端末入力フォーム!$B$9:$B$65535,MATCH(D751,希望端末入力フォーム!$C$9:$C$65535,0),1))=TRUE,1,0)</f>
        <v>0</v>
      </c>
      <c r="B751" s="35" t="s">
        <v>979</v>
      </c>
      <c r="C751" t="s">
        <v>932</v>
      </c>
      <c r="D751">
        <v>3799</v>
      </c>
    </row>
    <row r="752" spans="1:4" x14ac:dyDescent="0.15">
      <c r="A752" s="11">
        <f>IF(ISNUMBER(INDEX(希望端末入力フォーム!$B$9:$B$65535,MATCH(D752,希望端末入力フォーム!$C$9:$C$65535,0),1))=TRUE,1,0)</f>
        <v>0</v>
      </c>
      <c r="B752" s="35" t="s">
        <v>980</v>
      </c>
      <c r="C752" t="s">
        <v>932</v>
      </c>
      <c r="D752">
        <v>4852</v>
      </c>
    </row>
    <row r="753" spans="1:4" x14ac:dyDescent="0.15">
      <c r="A753" s="11">
        <f>IF(ISNUMBER(INDEX(希望端末入力フォーム!$B$9:$B$65535,MATCH(D753,希望端末入力フォーム!$C$9:$C$65535,0),1))=TRUE,1,0)</f>
        <v>0</v>
      </c>
      <c r="B753" s="35" t="s">
        <v>981</v>
      </c>
      <c r="C753" t="s">
        <v>932</v>
      </c>
      <c r="D753">
        <v>3925</v>
      </c>
    </row>
    <row r="754" spans="1:4" x14ac:dyDescent="0.15">
      <c r="A754" s="11">
        <f>IF(ISNUMBER(INDEX(希望端末入力フォーム!$B$9:$B$65535,MATCH(D754,希望端末入力フォーム!$C$9:$C$65535,0),1))=TRUE,1,0)</f>
        <v>0</v>
      </c>
      <c r="B754" s="35" t="s">
        <v>982</v>
      </c>
      <c r="C754" t="s">
        <v>932</v>
      </c>
      <c r="D754">
        <v>4385</v>
      </c>
    </row>
    <row r="755" spans="1:4" x14ac:dyDescent="0.15">
      <c r="A755" s="11">
        <f>IF(ISNUMBER(INDEX(希望端末入力フォーム!$B$9:$B$65535,MATCH(D755,希望端末入力フォーム!$C$9:$C$65535,0),1))=TRUE,1,0)</f>
        <v>0</v>
      </c>
      <c r="B755" s="35" t="s">
        <v>983</v>
      </c>
      <c r="C755" t="s">
        <v>932</v>
      </c>
      <c r="D755">
        <v>4300</v>
      </c>
    </row>
    <row r="756" spans="1:4" x14ac:dyDescent="0.15">
      <c r="A756" s="11">
        <f>IF(ISNUMBER(INDEX(希望端末入力フォーム!$B$9:$B$65535,MATCH(D756,希望端末入力フォーム!$C$9:$C$65535,0),1))=TRUE,1,0)</f>
        <v>0</v>
      </c>
      <c r="B756" s="35" t="s">
        <v>984</v>
      </c>
      <c r="C756" t="s">
        <v>932</v>
      </c>
      <c r="D756">
        <v>4329</v>
      </c>
    </row>
    <row r="757" spans="1:4" x14ac:dyDescent="0.15">
      <c r="A757" s="11">
        <f>IF(ISNUMBER(INDEX(希望端末入力フォーム!$B$9:$B$65535,MATCH(D757,希望端末入力フォーム!$C$9:$C$65535,0),1))=TRUE,1,0)</f>
        <v>0</v>
      </c>
      <c r="B757" s="35" t="s">
        <v>985</v>
      </c>
      <c r="C757" t="s">
        <v>932</v>
      </c>
      <c r="D757">
        <v>4030</v>
      </c>
    </row>
    <row r="758" spans="1:4" x14ac:dyDescent="0.15">
      <c r="A758" s="11">
        <f>IF(ISNUMBER(INDEX(希望端末入力フォーム!$B$9:$B$65535,MATCH(D758,希望端末入力フォーム!$C$9:$C$65535,0),1))=TRUE,1,0)</f>
        <v>0</v>
      </c>
      <c r="B758" s="35" t="s">
        <v>986</v>
      </c>
      <c r="C758" t="s">
        <v>932</v>
      </c>
      <c r="D758">
        <v>4301</v>
      </c>
    </row>
    <row r="759" spans="1:4" x14ac:dyDescent="0.15">
      <c r="A759" s="11">
        <f>IF(ISNUMBER(INDEX(希望端末入力フォーム!$B$9:$B$65535,MATCH(D759,希望端末入力フォーム!$C$9:$C$65535,0),1))=TRUE,1,0)</f>
        <v>0</v>
      </c>
      <c r="B759" s="35" t="s">
        <v>987</v>
      </c>
      <c r="C759" t="s">
        <v>932</v>
      </c>
      <c r="D759">
        <v>4565</v>
      </c>
    </row>
    <row r="760" spans="1:4" x14ac:dyDescent="0.15">
      <c r="A760" s="11">
        <f>IF(ISNUMBER(INDEX(希望端末入力フォーム!$B$9:$B$65535,MATCH(D760,希望端末入力フォーム!$C$9:$C$65535,0),1))=TRUE,1,0)</f>
        <v>0</v>
      </c>
      <c r="B760" s="35" t="s">
        <v>988</v>
      </c>
      <c r="C760" t="s">
        <v>932</v>
      </c>
      <c r="D760">
        <v>4648</v>
      </c>
    </row>
    <row r="761" spans="1:4" x14ac:dyDescent="0.15">
      <c r="A761" s="11">
        <f>IF(ISNUMBER(INDEX(希望端末入力フォーム!$B$9:$B$65535,MATCH(D761,希望端末入力フォーム!$C$9:$C$65535,0),1))=TRUE,1,0)</f>
        <v>0</v>
      </c>
      <c r="B761" s="35" t="s">
        <v>989</v>
      </c>
      <c r="C761" t="s">
        <v>932</v>
      </c>
      <c r="D761">
        <v>4254</v>
      </c>
    </row>
    <row r="762" spans="1:4" x14ac:dyDescent="0.15">
      <c r="A762" s="11">
        <f>IF(ISNUMBER(INDEX(希望端末入力フォーム!$B$9:$B$65535,MATCH(D762,希望端末入力フォーム!$C$9:$C$65535,0),1))=TRUE,1,0)</f>
        <v>0</v>
      </c>
      <c r="B762" s="35" t="s">
        <v>990</v>
      </c>
      <c r="C762" t="s">
        <v>932</v>
      </c>
      <c r="D762">
        <v>4029</v>
      </c>
    </row>
    <row r="763" spans="1:4" x14ac:dyDescent="0.15">
      <c r="A763" s="11">
        <f>IF(ISNUMBER(INDEX(希望端末入力フォーム!$B$9:$B$65535,MATCH(D763,希望端末入力フォーム!$C$9:$C$65535,0),1))=TRUE,1,0)</f>
        <v>0</v>
      </c>
      <c r="B763" s="35" t="s">
        <v>992</v>
      </c>
      <c r="C763" t="s">
        <v>932</v>
      </c>
      <c r="D763">
        <v>4214</v>
      </c>
    </row>
    <row r="764" spans="1:4" x14ac:dyDescent="0.15">
      <c r="A764" s="11">
        <f>IF(ISNUMBER(INDEX(希望端末入力フォーム!$B$9:$B$65535,MATCH(D764,希望端末入力フォーム!$C$9:$C$65535,0),1))=TRUE,1,0)</f>
        <v>0</v>
      </c>
      <c r="B764" s="35" t="s">
        <v>993</v>
      </c>
      <c r="C764" t="s">
        <v>932</v>
      </c>
      <c r="D764">
        <v>4669</v>
      </c>
    </row>
    <row r="765" spans="1:4" x14ac:dyDescent="0.15">
      <c r="A765" s="11">
        <f>IF(ISNUMBER(INDEX(希望端末入力フォーム!$B$9:$B$65535,MATCH(D765,希望端末入力フォーム!$C$9:$C$65535,0),1))=TRUE,1,0)</f>
        <v>0</v>
      </c>
      <c r="B765" s="35" t="s">
        <v>995</v>
      </c>
      <c r="C765" t="s">
        <v>994</v>
      </c>
      <c r="D765">
        <v>3729</v>
      </c>
    </row>
    <row r="766" spans="1:4" x14ac:dyDescent="0.15">
      <c r="A766" s="11">
        <f>IF(ISNUMBER(INDEX(希望端末入力フォーム!$B$9:$B$65535,MATCH(D766,希望端末入力フォーム!$C$9:$C$65535,0),1))=TRUE,1,0)</f>
        <v>0</v>
      </c>
      <c r="B766" s="35" t="s">
        <v>996</v>
      </c>
      <c r="C766" t="s">
        <v>994</v>
      </c>
      <c r="D766">
        <v>3742</v>
      </c>
    </row>
    <row r="767" spans="1:4" x14ac:dyDescent="0.15">
      <c r="A767" s="11">
        <f>IF(ISNUMBER(INDEX(希望端末入力フォーム!$B$9:$B$65535,MATCH(D767,希望端末入力フォーム!$C$9:$C$65535,0),1))=TRUE,1,0)</f>
        <v>0</v>
      </c>
      <c r="B767" s="35" t="s">
        <v>997</v>
      </c>
      <c r="C767" t="s">
        <v>994</v>
      </c>
      <c r="D767">
        <v>3743</v>
      </c>
    </row>
    <row r="768" spans="1:4" x14ac:dyDescent="0.15">
      <c r="A768" s="11">
        <f>IF(ISNUMBER(INDEX(希望端末入力フォーム!$B$9:$B$65535,MATCH(D768,希望端末入力フォーム!$C$9:$C$65535,0),1))=TRUE,1,0)</f>
        <v>0</v>
      </c>
      <c r="B768" s="35" t="s">
        <v>998</v>
      </c>
      <c r="C768" t="s">
        <v>994</v>
      </c>
      <c r="D768">
        <v>3744</v>
      </c>
    </row>
    <row r="769" spans="1:4" x14ac:dyDescent="0.15">
      <c r="A769" s="11">
        <f>IF(ISNUMBER(INDEX(希望端末入力フォーム!$B$9:$B$65535,MATCH(D769,希望端末入力フォーム!$C$9:$C$65535,0),1))=TRUE,1,0)</f>
        <v>0</v>
      </c>
      <c r="B769" s="35" t="s">
        <v>999</v>
      </c>
      <c r="C769" t="s">
        <v>994</v>
      </c>
      <c r="D769">
        <v>3803</v>
      </c>
    </row>
    <row r="770" spans="1:4" x14ac:dyDescent="0.15">
      <c r="A770" s="11">
        <f>IF(ISNUMBER(INDEX(希望端末入力フォーム!$B$9:$B$65535,MATCH(D770,希望端末入力フォーム!$C$9:$C$65535,0),1))=TRUE,1,0)</f>
        <v>0</v>
      </c>
      <c r="B770" s="35" t="s">
        <v>1000</v>
      </c>
      <c r="C770" t="s">
        <v>994</v>
      </c>
      <c r="D770">
        <v>3849</v>
      </c>
    </row>
    <row r="771" spans="1:4" x14ac:dyDescent="0.15">
      <c r="A771" s="11">
        <f>IF(ISNUMBER(INDEX(希望端末入力フォーム!$B$9:$B$65535,MATCH(D771,希望端末入力フォーム!$C$9:$C$65535,0),1))=TRUE,1,0)</f>
        <v>0</v>
      </c>
      <c r="B771" s="35" t="s">
        <v>1001</v>
      </c>
      <c r="C771" t="s">
        <v>994</v>
      </c>
      <c r="D771">
        <v>3860</v>
      </c>
    </row>
    <row r="772" spans="1:4" x14ac:dyDescent="0.15">
      <c r="A772" s="11">
        <f>IF(ISNUMBER(INDEX(希望端末入力フォーム!$B$9:$B$65535,MATCH(D772,希望端末入力フォーム!$C$9:$C$65535,0),1))=TRUE,1,0)</f>
        <v>0</v>
      </c>
      <c r="B772" s="35" t="s">
        <v>1002</v>
      </c>
      <c r="C772" t="s">
        <v>994</v>
      </c>
      <c r="D772">
        <v>3915</v>
      </c>
    </row>
    <row r="773" spans="1:4" x14ac:dyDescent="0.15">
      <c r="A773" s="11">
        <f>IF(ISNUMBER(INDEX(希望端末入力フォーム!$B$9:$B$65535,MATCH(D773,希望端末入力フォーム!$C$9:$C$65535,0),1))=TRUE,1,0)</f>
        <v>0</v>
      </c>
      <c r="B773" s="35" t="s">
        <v>1003</v>
      </c>
      <c r="C773" t="s">
        <v>994</v>
      </c>
      <c r="D773">
        <v>3916</v>
      </c>
    </row>
    <row r="774" spans="1:4" x14ac:dyDescent="0.15">
      <c r="A774" s="11">
        <f>IF(ISNUMBER(INDEX(希望端末入力フォーム!$B$9:$B$65535,MATCH(D774,希望端末入力フォーム!$C$9:$C$65535,0),1))=TRUE,1,0)</f>
        <v>0</v>
      </c>
      <c r="B774" s="35" t="s">
        <v>1004</v>
      </c>
      <c r="C774" t="s">
        <v>994</v>
      </c>
      <c r="D774">
        <v>3959</v>
      </c>
    </row>
    <row r="775" spans="1:4" x14ac:dyDescent="0.15">
      <c r="A775" s="11">
        <f>IF(ISNUMBER(INDEX(希望端末入力フォーム!$B$9:$B$65535,MATCH(D775,希望端末入力フォーム!$C$9:$C$65535,0),1))=TRUE,1,0)</f>
        <v>0</v>
      </c>
      <c r="B775" s="35" t="s">
        <v>1005</v>
      </c>
      <c r="C775" t="s">
        <v>994</v>
      </c>
      <c r="D775">
        <v>3961</v>
      </c>
    </row>
    <row r="776" spans="1:4" x14ac:dyDescent="0.15">
      <c r="A776" s="11">
        <f>IF(ISNUMBER(INDEX(希望端末入力フォーム!$B$9:$B$65535,MATCH(D776,希望端末入力フォーム!$C$9:$C$65535,0),1))=TRUE,1,0)</f>
        <v>0</v>
      </c>
      <c r="B776" s="35" t="s">
        <v>1006</v>
      </c>
      <c r="C776" t="s">
        <v>994</v>
      </c>
      <c r="D776">
        <v>3972</v>
      </c>
    </row>
    <row r="777" spans="1:4" x14ac:dyDescent="0.15">
      <c r="A777" s="11">
        <f>IF(ISNUMBER(INDEX(希望端末入力フォーム!$B$9:$B$65535,MATCH(D777,希望端末入力フォーム!$C$9:$C$65535,0),1))=TRUE,1,0)</f>
        <v>0</v>
      </c>
      <c r="B777" s="35" t="s">
        <v>1007</v>
      </c>
      <c r="C777" t="s">
        <v>994</v>
      </c>
      <c r="D777">
        <v>4012</v>
      </c>
    </row>
    <row r="778" spans="1:4" x14ac:dyDescent="0.15">
      <c r="A778" s="11">
        <f>IF(ISNUMBER(INDEX(希望端末入力フォーム!$B$9:$B$65535,MATCH(D778,希望端末入力フォーム!$C$9:$C$65535,0),1))=TRUE,1,0)</f>
        <v>0</v>
      </c>
      <c r="B778" s="35" t="s">
        <v>1008</v>
      </c>
      <c r="C778" t="s">
        <v>994</v>
      </c>
      <c r="D778">
        <v>4045</v>
      </c>
    </row>
    <row r="779" spans="1:4" x14ac:dyDescent="0.15">
      <c r="A779" s="11">
        <f>IF(ISNUMBER(INDEX(希望端末入力フォーム!$B$9:$B$65535,MATCH(D779,希望端末入力フォーム!$C$9:$C$65535,0),1))=TRUE,1,0)</f>
        <v>0</v>
      </c>
      <c r="B779" s="35" t="s">
        <v>1009</v>
      </c>
      <c r="C779" t="s">
        <v>994</v>
      </c>
      <c r="D779">
        <v>4059</v>
      </c>
    </row>
    <row r="780" spans="1:4" x14ac:dyDescent="0.15">
      <c r="A780" s="11">
        <f>IF(ISNUMBER(INDEX(希望端末入力フォーム!$B$9:$B$65535,MATCH(D780,希望端末入力フォーム!$C$9:$C$65535,0),1))=TRUE,1,0)</f>
        <v>0</v>
      </c>
      <c r="B780" s="35" t="s">
        <v>1010</v>
      </c>
      <c r="C780" t="s">
        <v>994</v>
      </c>
      <c r="D780">
        <v>4060</v>
      </c>
    </row>
    <row r="781" spans="1:4" x14ac:dyDescent="0.15">
      <c r="A781" s="11">
        <f>IF(ISNUMBER(INDEX(希望端末入力フォーム!$B$9:$B$65535,MATCH(D781,希望端末入力フォーム!$C$9:$C$65535,0),1))=TRUE,1,0)</f>
        <v>0</v>
      </c>
      <c r="B781" s="35" t="s">
        <v>1011</v>
      </c>
      <c r="C781" t="s">
        <v>994</v>
      </c>
      <c r="D781">
        <v>4079</v>
      </c>
    </row>
    <row r="782" spans="1:4" x14ac:dyDescent="0.15">
      <c r="A782" s="11">
        <f>IF(ISNUMBER(INDEX(希望端末入力フォーム!$B$9:$B$65535,MATCH(D782,希望端末入力フォーム!$C$9:$C$65535,0),1))=TRUE,1,0)</f>
        <v>0</v>
      </c>
      <c r="B782" s="35" t="s">
        <v>1012</v>
      </c>
      <c r="C782" t="s">
        <v>994</v>
      </c>
      <c r="D782">
        <v>4095</v>
      </c>
    </row>
    <row r="783" spans="1:4" x14ac:dyDescent="0.15">
      <c r="A783" s="11">
        <f>IF(ISNUMBER(INDEX(希望端末入力フォーム!$B$9:$B$65535,MATCH(D783,希望端末入力フォーム!$C$9:$C$65535,0),1))=TRUE,1,0)</f>
        <v>0</v>
      </c>
      <c r="B783" s="35" t="s">
        <v>1013</v>
      </c>
      <c r="C783" t="s">
        <v>994</v>
      </c>
      <c r="D783">
        <v>4102</v>
      </c>
    </row>
    <row r="784" spans="1:4" x14ac:dyDescent="0.15">
      <c r="A784" s="11">
        <f>IF(ISNUMBER(INDEX(希望端末入力フォーム!$B$9:$B$65535,MATCH(D784,希望端末入力フォーム!$C$9:$C$65535,0),1))=TRUE,1,0)</f>
        <v>0</v>
      </c>
      <c r="B784" s="35" t="s">
        <v>1014</v>
      </c>
      <c r="C784" t="s">
        <v>994</v>
      </c>
      <c r="D784">
        <v>4126</v>
      </c>
    </row>
    <row r="785" spans="1:4" x14ac:dyDescent="0.15">
      <c r="A785" s="11">
        <f>IF(ISNUMBER(INDEX(希望端末入力フォーム!$B$9:$B$65535,MATCH(D785,希望端末入力フォーム!$C$9:$C$65535,0),1))=TRUE,1,0)</f>
        <v>0</v>
      </c>
      <c r="B785" s="35" t="s">
        <v>1015</v>
      </c>
      <c r="C785" t="s">
        <v>994</v>
      </c>
      <c r="D785">
        <v>4132</v>
      </c>
    </row>
    <row r="786" spans="1:4" x14ac:dyDescent="0.15">
      <c r="A786" s="11">
        <f>IF(ISNUMBER(INDEX(希望端末入力フォーム!$B$9:$B$65535,MATCH(D786,希望端末入力フォーム!$C$9:$C$65535,0),1))=TRUE,1,0)</f>
        <v>0</v>
      </c>
      <c r="B786" s="35" t="s">
        <v>1016</v>
      </c>
      <c r="C786" t="s">
        <v>994</v>
      </c>
      <c r="D786">
        <v>4133</v>
      </c>
    </row>
    <row r="787" spans="1:4" x14ac:dyDescent="0.15">
      <c r="A787" s="11">
        <f>IF(ISNUMBER(INDEX(希望端末入力フォーム!$B$9:$B$65535,MATCH(D787,希望端末入力フォーム!$C$9:$C$65535,0),1))=TRUE,1,0)</f>
        <v>0</v>
      </c>
      <c r="B787" s="35" t="s">
        <v>1017</v>
      </c>
      <c r="C787" t="s">
        <v>994</v>
      </c>
      <c r="D787">
        <v>4155</v>
      </c>
    </row>
    <row r="788" spans="1:4" x14ac:dyDescent="0.15">
      <c r="A788" s="11">
        <f>IF(ISNUMBER(INDEX(希望端末入力フォーム!$B$9:$B$65535,MATCH(D788,希望端末入力フォーム!$C$9:$C$65535,0),1))=TRUE,1,0)</f>
        <v>0</v>
      </c>
      <c r="B788" s="35" t="s">
        <v>1018</v>
      </c>
      <c r="C788" t="s">
        <v>994</v>
      </c>
      <c r="D788">
        <v>4156</v>
      </c>
    </row>
    <row r="789" spans="1:4" x14ac:dyDescent="0.15">
      <c r="A789" s="11">
        <f>IF(ISNUMBER(INDEX(希望端末入力フォーム!$B$9:$B$65535,MATCH(D789,希望端末入力フォーム!$C$9:$C$65535,0),1))=TRUE,1,0)</f>
        <v>0</v>
      </c>
      <c r="B789" s="35" t="s">
        <v>1019</v>
      </c>
      <c r="C789" t="s">
        <v>994</v>
      </c>
      <c r="D789">
        <v>4185</v>
      </c>
    </row>
    <row r="790" spans="1:4" x14ac:dyDescent="0.15">
      <c r="A790" s="11">
        <f>IF(ISNUMBER(INDEX(希望端末入力フォーム!$B$9:$B$65535,MATCH(D790,希望端末入力フォーム!$C$9:$C$65535,0),1))=TRUE,1,0)</f>
        <v>0</v>
      </c>
      <c r="B790" s="35" t="s">
        <v>1020</v>
      </c>
      <c r="C790" t="s">
        <v>994</v>
      </c>
      <c r="D790">
        <v>4186</v>
      </c>
    </row>
    <row r="791" spans="1:4" x14ac:dyDescent="0.15">
      <c r="A791" s="11">
        <f>IF(ISNUMBER(INDEX(希望端末入力フォーム!$B$9:$B$65535,MATCH(D791,希望端末入力フォーム!$C$9:$C$65535,0),1))=TRUE,1,0)</f>
        <v>0</v>
      </c>
      <c r="B791" s="35" t="s">
        <v>1021</v>
      </c>
      <c r="C791" t="s">
        <v>994</v>
      </c>
      <c r="D791">
        <v>4187</v>
      </c>
    </row>
    <row r="792" spans="1:4" x14ac:dyDescent="0.15">
      <c r="A792" s="11">
        <f>IF(ISNUMBER(INDEX(希望端末入力フォーム!$B$9:$B$65535,MATCH(D792,希望端末入力フォーム!$C$9:$C$65535,0),1))=TRUE,1,0)</f>
        <v>0</v>
      </c>
      <c r="B792" s="35" t="s">
        <v>1022</v>
      </c>
      <c r="C792" t="s">
        <v>994</v>
      </c>
      <c r="D792">
        <v>4188</v>
      </c>
    </row>
    <row r="793" spans="1:4" x14ac:dyDescent="0.15">
      <c r="A793" s="11">
        <f>IF(ISNUMBER(INDEX(希望端末入力フォーム!$B$9:$B$65535,MATCH(D793,希望端末入力フォーム!$C$9:$C$65535,0),1))=TRUE,1,0)</f>
        <v>0</v>
      </c>
      <c r="B793" s="35" t="s">
        <v>1023</v>
      </c>
      <c r="C793" t="s">
        <v>994</v>
      </c>
      <c r="D793">
        <v>4189</v>
      </c>
    </row>
    <row r="794" spans="1:4" x14ac:dyDescent="0.15">
      <c r="A794" s="11">
        <f>IF(ISNUMBER(INDEX(希望端末入力フォーム!$B$9:$B$65535,MATCH(D794,希望端末入力フォーム!$C$9:$C$65535,0),1))=TRUE,1,0)</f>
        <v>0</v>
      </c>
      <c r="B794" s="35" t="s">
        <v>1024</v>
      </c>
      <c r="C794" t="s">
        <v>994</v>
      </c>
      <c r="D794">
        <v>4218</v>
      </c>
    </row>
    <row r="795" spans="1:4" x14ac:dyDescent="0.15">
      <c r="A795" s="11">
        <f>IF(ISNUMBER(INDEX(希望端末入力フォーム!$B$9:$B$65535,MATCH(D795,希望端末入力フォーム!$C$9:$C$65535,0),1))=TRUE,1,0)</f>
        <v>0</v>
      </c>
      <c r="B795" s="35" t="s">
        <v>1025</v>
      </c>
      <c r="C795" t="s">
        <v>994</v>
      </c>
      <c r="D795">
        <v>4219</v>
      </c>
    </row>
    <row r="796" spans="1:4" x14ac:dyDescent="0.15">
      <c r="A796" s="11">
        <f>IF(ISNUMBER(INDEX(希望端末入力フォーム!$B$9:$B$65535,MATCH(D796,希望端末入力フォーム!$C$9:$C$65535,0),1))=TRUE,1,0)</f>
        <v>0</v>
      </c>
      <c r="B796" s="35" t="s">
        <v>1026</v>
      </c>
      <c r="C796" t="s">
        <v>994</v>
      </c>
      <c r="D796">
        <v>4233</v>
      </c>
    </row>
    <row r="797" spans="1:4" x14ac:dyDescent="0.15">
      <c r="A797" s="11">
        <f>IF(ISNUMBER(INDEX(希望端末入力フォーム!$B$9:$B$65535,MATCH(D797,希望端末入力フォーム!$C$9:$C$65535,0),1))=TRUE,1,0)</f>
        <v>0</v>
      </c>
      <c r="B797" s="35" t="s">
        <v>1027</v>
      </c>
      <c r="C797" t="s">
        <v>994</v>
      </c>
      <c r="D797">
        <v>4253</v>
      </c>
    </row>
    <row r="798" spans="1:4" x14ac:dyDescent="0.15">
      <c r="A798" s="11">
        <f>IF(ISNUMBER(INDEX(希望端末入力フォーム!$B$9:$B$65535,MATCH(D798,希望端末入力フォーム!$C$9:$C$65535,0),1))=TRUE,1,0)</f>
        <v>0</v>
      </c>
      <c r="B798" s="35" t="s">
        <v>1028</v>
      </c>
      <c r="C798" t="s">
        <v>994</v>
      </c>
      <c r="D798">
        <v>4257</v>
      </c>
    </row>
    <row r="799" spans="1:4" x14ac:dyDescent="0.15">
      <c r="A799" s="11">
        <f>IF(ISNUMBER(INDEX(希望端末入力フォーム!$B$9:$B$65535,MATCH(D799,希望端末入力フォーム!$C$9:$C$65535,0),1))=TRUE,1,0)</f>
        <v>0</v>
      </c>
      <c r="B799" s="35" t="s">
        <v>1029</v>
      </c>
      <c r="C799" t="s">
        <v>994</v>
      </c>
      <c r="D799">
        <v>4288</v>
      </c>
    </row>
    <row r="800" spans="1:4" x14ac:dyDescent="0.15">
      <c r="A800" s="11">
        <f>IF(ISNUMBER(INDEX(希望端末入力フォーム!$B$9:$B$65535,MATCH(D800,希望端末入力フォーム!$C$9:$C$65535,0),1))=TRUE,1,0)</f>
        <v>0</v>
      </c>
      <c r="B800" s="35" t="s">
        <v>1030</v>
      </c>
      <c r="C800" t="s">
        <v>994</v>
      </c>
      <c r="D800">
        <v>4308</v>
      </c>
    </row>
    <row r="801" spans="1:4" x14ac:dyDescent="0.15">
      <c r="A801" s="11">
        <f>IF(ISNUMBER(INDEX(希望端末入力フォーム!$B$9:$B$65535,MATCH(D801,希望端末入力フォーム!$C$9:$C$65535,0),1))=TRUE,1,0)</f>
        <v>0</v>
      </c>
      <c r="B801" s="35" t="s">
        <v>1031</v>
      </c>
      <c r="C801" t="s">
        <v>994</v>
      </c>
      <c r="D801">
        <v>4330</v>
      </c>
    </row>
    <row r="802" spans="1:4" x14ac:dyDescent="0.15">
      <c r="A802" s="11">
        <f>IF(ISNUMBER(INDEX(希望端末入力フォーム!$B$9:$B$65535,MATCH(D802,希望端末入力フォーム!$C$9:$C$65535,0),1))=TRUE,1,0)</f>
        <v>0</v>
      </c>
      <c r="B802" s="35" t="s">
        <v>1032</v>
      </c>
      <c r="C802" t="s">
        <v>994</v>
      </c>
      <c r="D802">
        <v>4333</v>
      </c>
    </row>
    <row r="803" spans="1:4" x14ac:dyDescent="0.15">
      <c r="A803" s="11">
        <f>IF(ISNUMBER(INDEX(希望端末入力フォーム!$B$9:$B$65535,MATCH(D803,希望端末入力フォーム!$C$9:$C$65535,0),1))=TRUE,1,0)</f>
        <v>0</v>
      </c>
      <c r="B803" s="35" t="s">
        <v>1033</v>
      </c>
      <c r="C803" t="s">
        <v>994</v>
      </c>
      <c r="D803">
        <v>4350</v>
      </c>
    </row>
    <row r="804" spans="1:4" x14ac:dyDescent="0.15">
      <c r="A804" s="11">
        <f>IF(ISNUMBER(INDEX(希望端末入力フォーム!$B$9:$B$65535,MATCH(D804,希望端末入力フォーム!$C$9:$C$65535,0),1))=TRUE,1,0)</f>
        <v>0</v>
      </c>
      <c r="B804" s="35" t="s">
        <v>1034</v>
      </c>
      <c r="C804" t="s">
        <v>994</v>
      </c>
      <c r="D804">
        <v>4360</v>
      </c>
    </row>
    <row r="805" spans="1:4" x14ac:dyDescent="0.15">
      <c r="A805" s="11">
        <f>IF(ISNUMBER(INDEX(希望端末入力フォーム!$B$9:$B$65535,MATCH(D805,希望端末入力フォーム!$C$9:$C$65535,0),1))=TRUE,1,0)</f>
        <v>0</v>
      </c>
      <c r="B805" s="35" t="s">
        <v>1035</v>
      </c>
      <c r="C805" t="s">
        <v>994</v>
      </c>
      <c r="D805">
        <v>4382</v>
      </c>
    </row>
    <row r="806" spans="1:4" x14ac:dyDescent="0.15">
      <c r="A806" s="11">
        <f>IF(ISNUMBER(INDEX(希望端末入力フォーム!$B$9:$B$65535,MATCH(D806,希望端末入力フォーム!$C$9:$C$65535,0),1))=TRUE,1,0)</f>
        <v>0</v>
      </c>
      <c r="B806" s="35" t="s">
        <v>1036</v>
      </c>
      <c r="C806" t="s">
        <v>994</v>
      </c>
      <c r="D806">
        <v>4383</v>
      </c>
    </row>
    <row r="807" spans="1:4" x14ac:dyDescent="0.15">
      <c r="A807" s="11">
        <f>IF(ISNUMBER(INDEX(希望端末入力フォーム!$B$9:$B$65535,MATCH(D807,希望端末入力フォーム!$C$9:$C$65535,0),1))=TRUE,1,0)</f>
        <v>0</v>
      </c>
      <c r="B807" s="35" t="s">
        <v>1037</v>
      </c>
      <c r="C807" t="s">
        <v>994</v>
      </c>
      <c r="D807">
        <v>4384</v>
      </c>
    </row>
    <row r="808" spans="1:4" x14ac:dyDescent="0.15">
      <c r="A808" s="11">
        <f>IF(ISNUMBER(INDEX(希望端末入力フォーム!$B$9:$B$65535,MATCH(D808,希望端末入力フォーム!$C$9:$C$65535,0),1))=TRUE,1,0)</f>
        <v>0</v>
      </c>
      <c r="B808" s="35" t="s">
        <v>1038</v>
      </c>
      <c r="C808" t="s">
        <v>994</v>
      </c>
      <c r="D808">
        <v>4397</v>
      </c>
    </row>
    <row r="809" spans="1:4" x14ac:dyDescent="0.15">
      <c r="A809" s="11">
        <f>IF(ISNUMBER(INDEX(希望端末入力フォーム!$B$9:$B$65535,MATCH(D809,希望端末入力フォーム!$C$9:$C$65535,0),1))=TRUE,1,0)</f>
        <v>0</v>
      </c>
      <c r="B809" s="35" t="s">
        <v>1039</v>
      </c>
      <c r="C809" t="s">
        <v>994</v>
      </c>
      <c r="D809">
        <v>4410</v>
      </c>
    </row>
    <row r="810" spans="1:4" x14ac:dyDescent="0.15">
      <c r="A810" s="11">
        <f>IF(ISNUMBER(INDEX(希望端末入力フォーム!$B$9:$B$65535,MATCH(D810,希望端末入力フォーム!$C$9:$C$65535,0),1))=TRUE,1,0)</f>
        <v>0</v>
      </c>
      <c r="B810" s="35" t="s">
        <v>1040</v>
      </c>
      <c r="C810" t="s">
        <v>994</v>
      </c>
      <c r="D810">
        <v>4416</v>
      </c>
    </row>
    <row r="811" spans="1:4" x14ac:dyDescent="0.15">
      <c r="A811" s="11">
        <f>IF(ISNUMBER(INDEX(希望端末入力フォーム!$B$9:$B$65535,MATCH(D811,希望端末入力フォーム!$C$9:$C$65535,0),1))=TRUE,1,0)</f>
        <v>0</v>
      </c>
      <c r="B811" s="35" t="s">
        <v>1041</v>
      </c>
      <c r="C811" t="s">
        <v>994</v>
      </c>
      <c r="D811">
        <v>4417</v>
      </c>
    </row>
    <row r="812" spans="1:4" x14ac:dyDescent="0.15">
      <c r="A812" s="11">
        <f>IF(ISNUMBER(INDEX(希望端末入力フォーム!$B$9:$B$65535,MATCH(D812,希望端末入力フォーム!$C$9:$C$65535,0),1))=TRUE,1,0)</f>
        <v>0</v>
      </c>
      <c r="B812" s="35" t="s">
        <v>1042</v>
      </c>
      <c r="C812" t="s">
        <v>994</v>
      </c>
      <c r="D812">
        <v>4486</v>
      </c>
    </row>
    <row r="813" spans="1:4" x14ac:dyDescent="0.15">
      <c r="A813" s="11">
        <f>IF(ISNUMBER(INDEX(希望端末入力フォーム!$B$9:$B$65535,MATCH(D813,希望端末入力フォーム!$C$9:$C$65535,0),1))=TRUE,1,0)</f>
        <v>0</v>
      </c>
      <c r="B813" s="35" t="s">
        <v>1043</v>
      </c>
      <c r="C813" t="s">
        <v>994</v>
      </c>
      <c r="D813">
        <v>4536</v>
      </c>
    </row>
    <row r="814" spans="1:4" x14ac:dyDescent="0.15">
      <c r="A814" s="11">
        <f>IF(ISNUMBER(INDEX(希望端末入力フォーム!$B$9:$B$65535,MATCH(D814,希望端末入力フォーム!$C$9:$C$65535,0),1))=TRUE,1,0)</f>
        <v>0</v>
      </c>
      <c r="B814" s="35" t="s">
        <v>1044</v>
      </c>
      <c r="C814" t="s">
        <v>994</v>
      </c>
      <c r="D814">
        <v>4542</v>
      </c>
    </row>
    <row r="815" spans="1:4" x14ac:dyDescent="0.15">
      <c r="A815" s="11">
        <f>IF(ISNUMBER(INDEX(希望端末入力フォーム!$B$9:$B$65535,MATCH(D815,希望端末入力フォーム!$C$9:$C$65535,0),1))=TRUE,1,0)</f>
        <v>0</v>
      </c>
      <c r="B815" s="35" t="s">
        <v>1045</v>
      </c>
      <c r="C815" t="s">
        <v>994</v>
      </c>
      <c r="D815">
        <v>4546</v>
      </c>
    </row>
    <row r="816" spans="1:4" x14ac:dyDescent="0.15">
      <c r="A816" s="11">
        <f>IF(ISNUMBER(INDEX(希望端末入力フォーム!$B$9:$B$65535,MATCH(D816,希望端末入力フォーム!$C$9:$C$65535,0),1))=TRUE,1,0)</f>
        <v>0</v>
      </c>
      <c r="B816" s="35" t="s">
        <v>1046</v>
      </c>
      <c r="C816" t="s">
        <v>994</v>
      </c>
      <c r="D816">
        <v>4547</v>
      </c>
    </row>
    <row r="817" spans="1:4" x14ac:dyDescent="0.15">
      <c r="A817" s="11">
        <f>IF(ISNUMBER(INDEX(希望端末入力フォーム!$B$9:$B$65535,MATCH(D817,希望端末入力フォーム!$C$9:$C$65535,0),1))=TRUE,1,0)</f>
        <v>0</v>
      </c>
      <c r="B817" s="35" t="s">
        <v>1047</v>
      </c>
      <c r="C817" t="s">
        <v>994</v>
      </c>
      <c r="D817">
        <v>4548</v>
      </c>
    </row>
    <row r="818" spans="1:4" x14ac:dyDescent="0.15">
      <c r="A818" s="11">
        <f>IF(ISNUMBER(INDEX(希望端末入力フォーム!$B$9:$B$65535,MATCH(D818,希望端末入力フォーム!$C$9:$C$65535,0),1))=TRUE,1,0)</f>
        <v>0</v>
      </c>
      <c r="B818" s="35" t="s">
        <v>1049</v>
      </c>
      <c r="C818" t="s">
        <v>994</v>
      </c>
      <c r="D818">
        <v>3652</v>
      </c>
    </row>
    <row r="819" spans="1:4" x14ac:dyDescent="0.15">
      <c r="A819" s="11">
        <f>IF(ISNUMBER(INDEX(希望端末入力フォーム!$B$9:$B$65535,MATCH(D819,希望端末入力フォーム!$C$9:$C$65535,0),1))=TRUE,1,0)</f>
        <v>0</v>
      </c>
      <c r="B819" s="35" t="s">
        <v>1050</v>
      </c>
      <c r="C819" t="s">
        <v>994</v>
      </c>
      <c r="D819">
        <v>3717</v>
      </c>
    </row>
    <row r="820" spans="1:4" x14ac:dyDescent="0.15">
      <c r="A820" s="11">
        <f>IF(ISNUMBER(INDEX(希望端末入力フォーム!$B$9:$B$65535,MATCH(D820,希望端末入力フォーム!$C$9:$C$65535,0),1))=TRUE,1,0)</f>
        <v>0</v>
      </c>
      <c r="B820" s="35" t="s">
        <v>1051</v>
      </c>
      <c r="C820" t="s">
        <v>994</v>
      </c>
      <c r="D820">
        <v>3794</v>
      </c>
    </row>
    <row r="821" spans="1:4" x14ac:dyDescent="0.15">
      <c r="A821" s="11">
        <f>IF(ISNUMBER(INDEX(希望端末入力フォーム!$B$9:$B$65535,MATCH(D821,希望端末入力フォーム!$C$9:$C$65535,0),1))=TRUE,1,0)</f>
        <v>0</v>
      </c>
      <c r="B821" s="35" t="s">
        <v>1052</v>
      </c>
      <c r="C821" t="s">
        <v>994</v>
      </c>
      <c r="D821">
        <v>3826</v>
      </c>
    </row>
    <row r="822" spans="1:4" x14ac:dyDescent="0.15">
      <c r="A822" s="11">
        <f>IF(ISNUMBER(INDEX(希望端末入力フォーム!$B$9:$B$65535,MATCH(D822,希望端末入力フォーム!$C$9:$C$65535,0),1))=TRUE,1,0)</f>
        <v>0</v>
      </c>
      <c r="B822" s="35" t="s">
        <v>1053</v>
      </c>
      <c r="C822" t="s">
        <v>994</v>
      </c>
      <c r="D822">
        <v>3909</v>
      </c>
    </row>
    <row r="823" spans="1:4" x14ac:dyDescent="0.15">
      <c r="A823" s="11">
        <f>IF(ISNUMBER(INDEX(希望端末入力フォーム!$B$9:$B$65535,MATCH(D823,希望端末入力フォーム!$C$9:$C$65535,0),1))=TRUE,1,0)</f>
        <v>0</v>
      </c>
      <c r="B823" s="35" t="s">
        <v>1054</v>
      </c>
      <c r="C823" t="s">
        <v>994</v>
      </c>
      <c r="D823">
        <v>3911</v>
      </c>
    </row>
    <row r="824" spans="1:4" x14ac:dyDescent="0.15">
      <c r="A824" s="11">
        <f>IF(ISNUMBER(INDEX(希望端末入力フォーム!$B$9:$B$65535,MATCH(D824,希望端末入力フォーム!$C$9:$C$65535,0),1))=TRUE,1,0)</f>
        <v>0</v>
      </c>
      <c r="B824" s="35" t="s">
        <v>1055</v>
      </c>
      <c r="C824" t="s">
        <v>994</v>
      </c>
      <c r="D824">
        <v>3912</v>
      </c>
    </row>
    <row r="825" spans="1:4" x14ac:dyDescent="0.15">
      <c r="A825" s="11">
        <f>IF(ISNUMBER(INDEX(希望端末入力フォーム!$B$9:$B$65535,MATCH(D825,希望端末入力フォーム!$C$9:$C$65535,0),1))=TRUE,1,0)</f>
        <v>0</v>
      </c>
      <c r="B825" s="35" t="s">
        <v>1056</v>
      </c>
      <c r="C825" t="s">
        <v>994</v>
      </c>
      <c r="D825">
        <v>3923</v>
      </c>
    </row>
    <row r="826" spans="1:4" x14ac:dyDescent="0.15">
      <c r="A826" s="11">
        <f>IF(ISNUMBER(INDEX(希望端末入力フォーム!$B$9:$B$65535,MATCH(D826,希望端末入力フォーム!$C$9:$C$65535,0),1))=TRUE,1,0)</f>
        <v>0</v>
      </c>
      <c r="B826" s="35" t="s">
        <v>1057</v>
      </c>
      <c r="C826" t="s">
        <v>994</v>
      </c>
      <c r="D826">
        <v>3942</v>
      </c>
    </row>
    <row r="827" spans="1:4" x14ac:dyDescent="0.15">
      <c r="A827" s="11">
        <f>IF(ISNUMBER(INDEX(希望端末入力フォーム!$B$9:$B$65535,MATCH(D827,希望端末入力フォーム!$C$9:$C$65535,0),1))=TRUE,1,0)</f>
        <v>0</v>
      </c>
      <c r="B827" s="35" t="s">
        <v>1058</v>
      </c>
      <c r="C827" t="s">
        <v>994</v>
      </c>
      <c r="D827">
        <v>3985</v>
      </c>
    </row>
    <row r="828" spans="1:4" x14ac:dyDescent="0.15">
      <c r="A828" s="11">
        <f>IF(ISNUMBER(INDEX(希望端末入力フォーム!$B$9:$B$65535,MATCH(D828,希望端末入力フォーム!$C$9:$C$65535,0),1))=TRUE,1,0)</f>
        <v>0</v>
      </c>
      <c r="B828" s="35" t="s">
        <v>1059</v>
      </c>
      <c r="C828" t="s">
        <v>994</v>
      </c>
      <c r="D828">
        <v>4013</v>
      </c>
    </row>
    <row r="829" spans="1:4" x14ac:dyDescent="0.15">
      <c r="A829" s="11">
        <f>IF(ISNUMBER(INDEX(希望端末入力フォーム!$B$9:$B$65535,MATCH(D829,希望端末入力フォーム!$C$9:$C$65535,0),1))=TRUE,1,0)</f>
        <v>0</v>
      </c>
      <c r="B829" s="35" t="s">
        <v>1060</v>
      </c>
      <c r="C829" t="s">
        <v>994</v>
      </c>
      <c r="D829">
        <v>4031</v>
      </c>
    </row>
    <row r="830" spans="1:4" x14ac:dyDescent="0.15">
      <c r="A830" s="11">
        <f>IF(ISNUMBER(INDEX(希望端末入力フォーム!$B$9:$B$65535,MATCH(D830,希望端末入力フォーム!$C$9:$C$65535,0),1))=TRUE,1,0)</f>
        <v>0</v>
      </c>
      <c r="B830" s="35" t="s">
        <v>1061</v>
      </c>
      <c r="C830" t="s">
        <v>994</v>
      </c>
      <c r="D830">
        <v>4044</v>
      </c>
    </row>
    <row r="831" spans="1:4" x14ac:dyDescent="0.15">
      <c r="A831" s="11">
        <f>IF(ISNUMBER(INDEX(希望端末入力フォーム!$B$9:$B$65535,MATCH(D831,希望端末入力フォーム!$C$9:$C$65535,0),1))=TRUE,1,0)</f>
        <v>0</v>
      </c>
      <c r="B831" s="35" t="s">
        <v>1062</v>
      </c>
      <c r="C831" t="s">
        <v>994</v>
      </c>
      <c r="D831">
        <v>4074</v>
      </c>
    </row>
    <row r="832" spans="1:4" x14ac:dyDescent="0.15">
      <c r="A832" s="11">
        <f>IF(ISNUMBER(INDEX(希望端末入力フォーム!$B$9:$B$65535,MATCH(D832,希望端末入力フォーム!$C$9:$C$65535,0),1))=TRUE,1,0)</f>
        <v>0</v>
      </c>
      <c r="B832" s="35" t="s">
        <v>1063</v>
      </c>
      <c r="C832" t="s">
        <v>994</v>
      </c>
      <c r="D832">
        <v>4080</v>
      </c>
    </row>
    <row r="833" spans="1:4" x14ac:dyDescent="0.15">
      <c r="A833" s="11">
        <f>IF(ISNUMBER(INDEX(希望端末入力フォーム!$B$9:$B$65535,MATCH(D833,希望端末入力フォーム!$C$9:$C$65535,0),1))=TRUE,1,0)</f>
        <v>0</v>
      </c>
      <c r="B833" s="35" t="s">
        <v>1064</v>
      </c>
      <c r="C833" t="s">
        <v>994</v>
      </c>
      <c r="D833">
        <v>4094</v>
      </c>
    </row>
    <row r="834" spans="1:4" x14ac:dyDescent="0.15">
      <c r="A834" s="11">
        <f>IF(ISNUMBER(INDEX(希望端末入力フォーム!$B$9:$B$65535,MATCH(D834,希望端末入力フォーム!$C$9:$C$65535,0),1))=TRUE,1,0)</f>
        <v>0</v>
      </c>
      <c r="B834" s="35" t="s">
        <v>1065</v>
      </c>
      <c r="C834" t="s">
        <v>994</v>
      </c>
      <c r="D834">
        <v>4096</v>
      </c>
    </row>
    <row r="835" spans="1:4" x14ac:dyDescent="0.15">
      <c r="A835" s="11">
        <f>IF(ISNUMBER(INDEX(希望端末入力フォーム!$B$9:$B$65535,MATCH(D835,希望端末入力フォーム!$C$9:$C$65535,0),1))=TRUE,1,0)</f>
        <v>0</v>
      </c>
      <c r="B835" s="35" t="s">
        <v>1066</v>
      </c>
      <c r="C835" t="s">
        <v>994</v>
      </c>
      <c r="D835">
        <v>4107</v>
      </c>
    </row>
    <row r="836" spans="1:4" x14ac:dyDescent="0.15">
      <c r="A836" s="11">
        <f>IF(ISNUMBER(INDEX(希望端末入力フォーム!$B$9:$B$65535,MATCH(D836,希望端末入力フォーム!$C$9:$C$65535,0),1))=TRUE,1,0)</f>
        <v>0</v>
      </c>
      <c r="B836" s="35" t="s">
        <v>1067</v>
      </c>
      <c r="C836" t="s">
        <v>994</v>
      </c>
      <c r="D836">
        <v>4108</v>
      </c>
    </row>
    <row r="837" spans="1:4" x14ac:dyDescent="0.15">
      <c r="A837" s="11">
        <f>IF(ISNUMBER(INDEX(希望端末入力フォーム!$B$9:$B$65535,MATCH(D837,希望端末入力フォーム!$C$9:$C$65535,0),1))=TRUE,1,0)</f>
        <v>0</v>
      </c>
      <c r="B837" s="35" t="s">
        <v>1068</v>
      </c>
      <c r="C837" t="s">
        <v>994</v>
      </c>
      <c r="D837">
        <v>4122</v>
      </c>
    </row>
    <row r="838" spans="1:4" x14ac:dyDescent="0.15">
      <c r="A838" s="11">
        <f>IF(ISNUMBER(INDEX(希望端末入力フォーム!$B$9:$B$65535,MATCH(D838,希望端末入力フォーム!$C$9:$C$65535,0),1))=TRUE,1,0)</f>
        <v>0</v>
      </c>
      <c r="B838" s="35" t="s">
        <v>1069</v>
      </c>
      <c r="C838" t="s">
        <v>994</v>
      </c>
      <c r="D838">
        <v>4125</v>
      </c>
    </row>
    <row r="839" spans="1:4" x14ac:dyDescent="0.15">
      <c r="A839" s="11">
        <f>IF(ISNUMBER(INDEX(希望端末入力フォーム!$B$9:$B$65535,MATCH(D839,希望端末入力フォーム!$C$9:$C$65535,0),1))=TRUE,1,0)</f>
        <v>0</v>
      </c>
      <c r="B839" s="35" t="s">
        <v>1070</v>
      </c>
      <c r="C839" t="s">
        <v>994</v>
      </c>
      <c r="D839">
        <v>4130</v>
      </c>
    </row>
    <row r="840" spans="1:4" x14ac:dyDescent="0.15">
      <c r="A840" s="11">
        <f>IF(ISNUMBER(INDEX(希望端末入力フォーム!$B$9:$B$65535,MATCH(D840,希望端末入力フォーム!$C$9:$C$65535,0),1))=TRUE,1,0)</f>
        <v>0</v>
      </c>
      <c r="B840" s="35" t="s">
        <v>1071</v>
      </c>
      <c r="C840" t="s">
        <v>994</v>
      </c>
      <c r="D840">
        <v>4138</v>
      </c>
    </row>
    <row r="841" spans="1:4" x14ac:dyDescent="0.15">
      <c r="A841" s="11">
        <f>IF(ISNUMBER(INDEX(希望端末入力フォーム!$B$9:$B$65535,MATCH(D841,希望端末入力フォーム!$C$9:$C$65535,0),1))=TRUE,1,0)</f>
        <v>0</v>
      </c>
      <c r="B841" s="35" t="s">
        <v>1072</v>
      </c>
      <c r="C841" t="s">
        <v>994</v>
      </c>
      <c r="D841">
        <v>4161</v>
      </c>
    </row>
    <row r="842" spans="1:4" x14ac:dyDescent="0.15">
      <c r="A842" s="11">
        <f>IF(ISNUMBER(INDEX(希望端末入力フォーム!$B$9:$B$65535,MATCH(D842,希望端末入力フォーム!$C$9:$C$65535,0),1))=TRUE,1,0)</f>
        <v>0</v>
      </c>
      <c r="B842" s="35" t="s">
        <v>1073</v>
      </c>
      <c r="C842" t="s">
        <v>994</v>
      </c>
      <c r="D842">
        <v>4167</v>
      </c>
    </row>
    <row r="843" spans="1:4" x14ac:dyDescent="0.15">
      <c r="A843" s="11">
        <f>IF(ISNUMBER(INDEX(希望端末入力フォーム!$B$9:$B$65535,MATCH(D843,希望端末入力フォーム!$C$9:$C$65535,0),1))=TRUE,1,0)</f>
        <v>0</v>
      </c>
      <c r="B843" s="35" t="s">
        <v>1074</v>
      </c>
      <c r="C843" t="s">
        <v>994</v>
      </c>
      <c r="D843">
        <v>4196</v>
      </c>
    </row>
    <row r="844" spans="1:4" x14ac:dyDescent="0.15">
      <c r="A844" s="11">
        <f>IF(ISNUMBER(INDEX(希望端末入力フォーム!$B$9:$B$65535,MATCH(D844,希望端末入力フォーム!$C$9:$C$65535,0),1))=TRUE,1,0)</f>
        <v>0</v>
      </c>
      <c r="B844" s="35" t="s">
        <v>1075</v>
      </c>
      <c r="C844" t="s">
        <v>994</v>
      </c>
      <c r="D844">
        <v>4197</v>
      </c>
    </row>
    <row r="845" spans="1:4" x14ac:dyDescent="0.15">
      <c r="A845" s="11">
        <f>IF(ISNUMBER(INDEX(希望端末入力フォーム!$B$9:$B$65535,MATCH(D845,希望端末入力フォーム!$C$9:$C$65535,0),1))=TRUE,1,0)</f>
        <v>0</v>
      </c>
      <c r="B845" s="35" t="s">
        <v>1076</v>
      </c>
      <c r="C845" t="s">
        <v>994</v>
      </c>
      <c r="D845">
        <v>4211</v>
      </c>
    </row>
    <row r="846" spans="1:4" x14ac:dyDescent="0.15">
      <c r="A846" s="11">
        <f>IF(ISNUMBER(INDEX(希望端末入力フォーム!$B$9:$B$65535,MATCH(D846,希望端末入力フォーム!$C$9:$C$65535,0),1))=TRUE,1,0)</f>
        <v>0</v>
      </c>
      <c r="B846" s="35" t="s">
        <v>1077</v>
      </c>
      <c r="C846" t="s">
        <v>994</v>
      </c>
      <c r="D846">
        <v>4213</v>
      </c>
    </row>
    <row r="847" spans="1:4" x14ac:dyDescent="0.15">
      <c r="A847" s="11">
        <f>IF(ISNUMBER(INDEX(希望端末入力フォーム!$B$9:$B$65535,MATCH(D847,希望端末入力フォーム!$C$9:$C$65535,0),1))=TRUE,1,0)</f>
        <v>0</v>
      </c>
      <c r="B847" s="35" t="s">
        <v>1078</v>
      </c>
      <c r="C847" t="s">
        <v>994</v>
      </c>
      <c r="D847">
        <v>4228</v>
      </c>
    </row>
    <row r="848" spans="1:4" x14ac:dyDescent="0.15">
      <c r="A848" s="11">
        <f>IF(ISNUMBER(INDEX(希望端末入力フォーム!$B$9:$B$65535,MATCH(D848,希望端末入力フォーム!$C$9:$C$65535,0),1))=TRUE,1,0)</f>
        <v>0</v>
      </c>
      <c r="B848" s="35" t="s">
        <v>1079</v>
      </c>
      <c r="C848" t="s">
        <v>994</v>
      </c>
      <c r="D848">
        <v>4229</v>
      </c>
    </row>
    <row r="849" spans="1:4" x14ac:dyDescent="0.15">
      <c r="A849" s="11">
        <f>IF(ISNUMBER(INDEX(希望端末入力フォーム!$B$9:$B$65535,MATCH(D849,希望端末入力フォーム!$C$9:$C$65535,0),1))=TRUE,1,0)</f>
        <v>0</v>
      </c>
      <c r="B849" s="35" t="s">
        <v>1080</v>
      </c>
      <c r="C849" t="s">
        <v>994</v>
      </c>
      <c r="D849">
        <v>4237</v>
      </c>
    </row>
    <row r="850" spans="1:4" x14ac:dyDescent="0.15">
      <c r="A850" s="11">
        <f>IF(ISNUMBER(INDEX(希望端末入力フォーム!$B$9:$B$65535,MATCH(D850,希望端末入力フォーム!$C$9:$C$65535,0),1))=TRUE,1,0)</f>
        <v>0</v>
      </c>
      <c r="B850" s="35" t="s">
        <v>1081</v>
      </c>
      <c r="C850" t="s">
        <v>994</v>
      </c>
      <c r="D850">
        <v>4258</v>
      </c>
    </row>
    <row r="851" spans="1:4" x14ac:dyDescent="0.15">
      <c r="A851" s="11">
        <f>IF(ISNUMBER(INDEX(希望端末入力フォーム!$B$9:$B$65535,MATCH(D851,希望端末入力フォーム!$C$9:$C$65535,0),1))=TRUE,1,0)</f>
        <v>0</v>
      </c>
      <c r="B851" s="35" t="s">
        <v>1082</v>
      </c>
      <c r="C851" t="s">
        <v>994</v>
      </c>
      <c r="D851">
        <v>4272</v>
      </c>
    </row>
    <row r="852" spans="1:4" x14ac:dyDescent="0.15">
      <c r="A852" s="11">
        <f>IF(ISNUMBER(INDEX(希望端末入力フォーム!$B$9:$B$65535,MATCH(D852,希望端末入力フォーム!$C$9:$C$65535,0),1))=TRUE,1,0)</f>
        <v>0</v>
      </c>
      <c r="B852" s="35" t="s">
        <v>1083</v>
      </c>
      <c r="C852" t="s">
        <v>994</v>
      </c>
      <c r="D852">
        <v>4273</v>
      </c>
    </row>
    <row r="853" spans="1:4" x14ac:dyDescent="0.15">
      <c r="A853" s="11">
        <f>IF(ISNUMBER(INDEX(希望端末入力フォーム!$B$9:$B$65535,MATCH(D853,希望端末入力フォーム!$C$9:$C$65535,0),1))=TRUE,1,0)</f>
        <v>0</v>
      </c>
      <c r="B853" s="35" t="s">
        <v>1084</v>
      </c>
      <c r="C853" t="s">
        <v>994</v>
      </c>
      <c r="D853">
        <v>4290</v>
      </c>
    </row>
    <row r="854" spans="1:4" x14ac:dyDescent="0.15">
      <c r="A854" s="11">
        <f>IF(ISNUMBER(INDEX(希望端末入力フォーム!$B$9:$B$65535,MATCH(D854,希望端末入力フォーム!$C$9:$C$65535,0),1))=TRUE,1,0)</f>
        <v>0</v>
      </c>
      <c r="B854" s="35" t="s">
        <v>1085</v>
      </c>
      <c r="C854" t="s">
        <v>994</v>
      </c>
      <c r="D854">
        <v>4313</v>
      </c>
    </row>
    <row r="855" spans="1:4" x14ac:dyDescent="0.15">
      <c r="A855" s="11">
        <f>IF(ISNUMBER(INDEX(希望端末入力フォーム!$B$9:$B$65535,MATCH(D855,希望端末入力フォーム!$C$9:$C$65535,0),1))=TRUE,1,0)</f>
        <v>0</v>
      </c>
      <c r="B855" s="35" t="s">
        <v>1086</v>
      </c>
      <c r="C855" t="s">
        <v>994</v>
      </c>
      <c r="D855">
        <v>4314</v>
      </c>
    </row>
    <row r="856" spans="1:4" x14ac:dyDescent="0.15">
      <c r="A856" s="11">
        <f>IF(ISNUMBER(INDEX(希望端末入力フォーム!$B$9:$B$65535,MATCH(D856,希望端末入力フォーム!$C$9:$C$65535,0),1))=TRUE,1,0)</f>
        <v>0</v>
      </c>
      <c r="B856" s="35" t="s">
        <v>1087</v>
      </c>
      <c r="C856" t="s">
        <v>994</v>
      </c>
      <c r="D856">
        <v>4331</v>
      </c>
    </row>
    <row r="857" spans="1:4" x14ac:dyDescent="0.15">
      <c r="A857" s="11">
        <f>IF(ISNUMBER(INDEX(希望端末入力フォーム!$B$9:$B$65535,MATCH(D857,希望端末入力フォーム!$C$9:$C$65535,0),1))=TRUE,1,0)</f>
        <v>0</v>
      </c>
      <c r="B857" s="35" t="s">
        <v>1088</v>
      </c>
      <c r="C857" t="s">
        <v>994</v>
      </c>
      <c r="D857">
        <v>4349</v>
      </c>
    </row>
    <row r="858" spans="1:4" x14ac:dyDescent="0.15">
      <c r="A858" s="11">
        <f>IF(ISNUMBER(INDEX(希望端末入力フォーム!$B$9:$B$65535,MATCH(D858,希望端末入力フォーム!$C$9:$C$65535,0),1))=TRUE,1,0)</f>
        <v>0</v>
      </c>
      <c r="B858" s="35" t="s">
        <v>1089</v>
      </c>
      <c r="C858" t="s">
        <v>994</v>
      </c>
      <c r="D858">
        <v>4388</v>
      </c>
    </row>
    <row r="859" spans="1:4" x14ac:dyDescent="0.15">
      <c r="A859" s="11">
        <f>IF(ISNUMBER(INDEX(希望端末入力フォーム!$B$9:$B$65535,MATCH(D859,希望端末入力フォーム!$C$9:$C$65535,0),1))=TRUE,1,0)</f>
        <v>0</v>
      </c>
      <c r="B859" s="35" t="s">
        <v>1090</v>
      </c>
      <c r="C859" t="s">
        <v>994</v>
      </c>
      <c r="D859">
        <v>4393</v>
      </c>
    </row>
    <row r="860" spans="1:4" x14ac:dyDescent="0.15">
      <c r="A860" s="11">
        <f>IF(ISNUMBER(INDEX(希望端末入力フォーム!$B$9:$B$65535,MATCH(D860,希望端末入力フォーム!$C$9:$C$65535,0),1))=TRUE,1,0)</f>
        <v>0</v>
      </c>
      <c r="B860" s="35" t="s">
        <v>1091</v>
      </c>
      <c r="C860" t="s">
        <v>994</v>
      </c>
      <c r="D860">
        <v>4401</v>
      </c>
    </row>
    <row r="861" spans="1:4" x14ac:dyDescent="0.15">
      <c r="A861" s="11">
        <f>IF(ISNUMBER(INDEX(希望端末入力フォーム!$B$9:$B$65535,MATCH(D861,希望端末入力フォーム!$C$9:$C$65535,0),1))=TRUE,1,0)</f>
        <v>0</v>
      </c>
      <c r="B861" s="35" t="s">
        <v>1092</v>
      </c>
      <c r="C861" t="s">
        <v>994</v>
      </c>
      <c r="D861">
        <v>4402</v>
      </c>
    </row>
    <row r="862" spans="1:4" x14ac:dyDescent="0.15">
      <c r="A862" s="11">
        <f>IF(ISNUMBER(INDEX(希望端末入力フォーム!$B$9:$B$65535,MATCH(D862,希望端末入力フォーム!$C$9:$C$65535,0),1))=TRUE,1,0)</f>
        <v>0</v>
      </c>
      <c r="B862" s="35" t="s">
        <v>1093</v>
      </c>
      <c r="C862" t="s">
        <v>994</v>
      </c>
      <c r="D862">
        <v>4451</v>
      </c>
    </row>
    <row r="863" spans="1:4" x14ac:dyDescent="0.15">
      <c r="A863" s="11">
        <f>IF(ISNUMBER(INDEX(希望端末入力フォーム!$B$9:$B$65535,MATCH(D863,希望端末入力フォーム!$C$9:$C$65535,0),1))=TRUE,1,0)</f>
        <v>0</v>
      </c>
      <c r="B863" s="35" t="s">
        <v>1094</v>
      </c>
      <c r="C863" t="s">
        <v>994</v>
      </c>
      <c r="D863">
        <v>4509</v>
      </c>
    </row>
    <row r="864" spans="1:4" x14ac:dyDescent="0.15">
      <c r="A864" s="11">
        <f>IF(ISNUMBER(INDEX(希望端末入力フォーム!$B$9:$B$65535,MATCH(D864,希望端末入力フォーム!$C$9:$C$65535,0),1))=TRUE,1,0)</f>
        <v>0</v>
      </c>
      <c r="B864" s="35" t="s">
        <v>1095</v>
      </c>
      <c r="C864" t="s">
        <v>994</v>
      </c>
      <c r="D864">
        <v>4510</v>
      </c>
    </row>
    <row r="865" spans="1:4" x14ac:dyDescent="0.15">
      <c r="A865" s="11">
        <f>IF(ISNUMBER(INDEX(希望端末入力フォーム!$B$9:$B$65535,MATCH(D865,希望端末入力フォーム!$C$9:$C$65535,0),1))=TRUE,1,0)</f>
        <v>0</v>
      </c>
      <c r="B865" s="35" t="s">
        <v>1096</v>
      </c>
      <c r="C865" t="s">
        <v>994</v>
      </c>
      <c r="D865">
        <v>4592</v>
      </c>
    </row>
    <row r="866" spans="1:4" x14ac:dyDescent="0.15">
      <c r="A866" s="11">
        <f>IF(ISNUMBER(INDEX(希望端末入力フォーム!$B$9:$B$65535,MATCH(D866,希望端末入力フォーム!$C$9:$C$65535,0),1))=TRUE,1,0)</f>
        <v>0</v>
      </c>
      <c r="B866" s="35" t="s">
        <v>1097</v>
      </c>
      <c r="C866" t="s">
        <v>994</v>
      </c>
      <c r="D866">
        <v>4593</v>
      </c>
    </row>
    <row r="867" spans="1:4" x14ac:dyDescent="0.15">
      <c r="A867" s="11">
        <f>IF(ISNUMBER(INDEX(希望端末入力フォーム!$B$9:$B$65535,MATCH(D867,希望端末入力フォーム!$C$9:$C$65535,0),1))=TRUE,1,0)</f>
        <v>0</v>
      </c>
      <c r="B867" s="35" t="s">
        <v>1098</v>
      </c>
      <c r="C867" t="s">
        <v>994</v>
      </c>
      <c r="D867">
        <v>4666</v>
      </c>
    </row>
    <row r="868" spans="1:4" x14ac:dyDescent="0.15">
      <c r="A868" s="11">
        <f>IF(ISNUMBER(INDEX(希望端末入力フォーム!$B$9:$B$65535,MATCH(D868,希望端末入力フォーム!$C$9:$C$65535,0),1))=TRUE,1,0)</f>
        <v>0</v>
      </c>
      <c r="B868" s="35" t="s">
        <v>1099</v>
      </c>
      <c r="C868" t="s">
        <v>994</v>
      </c>
      <c r="D868">
        <v>4667</v>
      </c>
    </row>
    <row r="869" spans="1:4" x14ac:dyDescent="0.15">
      <c r="A869" s="11">
        <f>IF(ISNUMBER(INDEX(希望端末入力フォーム!$B$9:$B$65535,MATCH(D869,希望端末入力フォーム!$C$9:$C$65535,0),1))=TRUE,1,0)</f>
        <v>0</v>
      </c>
      <c r="B869" s="35" t="s">
        <v>1100</v>
      </c>
      <c r="C869" t="s">
        <v>994</v>
      </c>
      <c r="D869">
        <v>4815</v>
      </c>
    </row>
    <row r="870" spans="1:4" x14ac:dyDescent="0.15">
      <c r="A870" s="11">
        <f>IF(ISNUMBER(INDEX(希望端末入力フォーム!$B$9:$B$65535,MATCH(D870,希望端末入力フォーム!$C$9:$C$65535,0),1))=TRUE,1,0)</f>
        <v>0</v>
      </c>
      <c r="B870" s="35" t="s">
        <v>1101</v>
      </c>
      <c r="C870" t="s">
        <v>994</v>
      </c>
      <c r="D870">
        <v>4874</v>
      </c>
    </row>
    <row r="871" spans="1:4" x14ac:dyDescent="0.15">
      <c r="A871" s="11">
        <f>IF(ISNUMBER(INDEX(希望端末入力フォーム!$B$9:$B$65535,MATCH(D871,希望端末入力フォーム!$C$9:$C$65535,0),1))=TRUE,1,0)</f>
        <v>0</v>
      </c>
      <c r="B871" s="35" t="s">
        <v>1102</v>
      </c>
      <c r="C871" t="s">
        <v>994</v>
      </c>
      <c r="D871">
        <v>3995</v>
      </c>
    </row>
    <row r="872" spans="1:4" x14ac:dyDescent="0.15">
      <c r="A872" s="11">
        <f>IF(ISNUMBER(INDEX(希望端末入力フォーム!$B$9:$B$65535,MATCH(D872,希望端末入力フォーム!$C$9:$C$65535,0),1))=TRUE,1,0)</f>
        <v>0</v>
      </c>
      <c r="B872" s="35" t="s">
        <v>1103</v>
      </c>
      <c r="C872" t="s">
        <v>994</v>
      </c>
      <c r="D872">
        <v>4032</v>
      </c>
    </row>
    <row r="873" spans="1:4" x14ac:dyDescent="0.15">
      <c r="A873" s="11">
        <f>IF(ISNUMBER(INDEX(希望端末入力フォーム!$B$9:$B$65535,MATCH(D873,希望端末入力フォーム!$C$9:$C$65535,0),1))=TRUE,1,0)</f>
        <v>0</v>
      </c>
      <c r="B873" s="35" t="s">
        <v>1104</v>
      </c>
      <c r="C873" t="s">
        <v>994</v>
      </c>
      <c r="D873">
        <v>4163</v>
      </c>
    </row>
    <row r="874" spans="1:4" x14ac:dyDescent="0.15">
      <c r="A874" s="11">
        <f>IF(ISNUMBER(INDEX(希望端末入力フォーム!$B$9:$B$65535,MATCH(D874,希望端末入力フォーム!$C$9:$C$65535,0),1))=TRUE,1,0)</f>
        <v>0</v>
      </c>
      <c r="B874" s="35" t="s">
        <v>1105</v>
      </c>
      <c r="C874" t="s">
        <v>994</v>
      </c>
      <c r="D874">
        <v>4164</v>
      </c>
    </row>
    <row r="875" spans="1:4" x14ac:dyDescent="0.15">
      <c r="A875" s="11">
        <f>IF(ISNUMBER(INDEX(希望端末入力フォーム!$B$9:$B$65535,MATCH(D875,希望端末入力フォーム!$C$9:$C$65535,0),1))=TRUE,1,0)</f>
        <v>0</v>
      </c>
      <c r="B875" s="35" t="s">
        <v>1106</v>
      </c>
      <c r="C875" t="s">
        <v>994</v>
      </c>
      <c r="D875">
        <v>4232</v>
      </c>
    </row>
    <row r="876" spans="1:4" x14ac:dyDescent="0.15">
      <c r="A876" s="11">
        <f>IF(ISNUMBER(INDEX(希望端末入力フォーム!$B$9:$B$65535,MATCH(D876,希望端末入力フォーム!$C$9:$C$65535,0),1))=TRUE,1,0)</f>
        <v>0</v>
      </c>
      <c r="B876" s="35" t="s">
        <v>1107</v>
      </c>
      <c r="C876" t="s">
        <v>994</v>
      </c>
      <c r="D876">
        <v>4234</v>
      </c>
    </row>
    <row r="877" spans="1:4" x14ac:dyDescent="0.15">
      <c r="A877" s="11">
        <f>IF(ISNUMBER(INDEX(希望端末入力フォーム!$B$9:$B$65535,MATCH(D877,希望端末入力フォーム!$C$9:$C$65535,0),1))=TRUE,1,0)</f>
        <v>0</v>
      </c>
      <c r="B877" s="35" t="s">
        <v>1108</v>
      </c>
      <c r="C877" t="s">
        <v>994</v>
      </c>
      <c r="D877">
        <v>4238</v>
      </c>
    </row>
    <row r="878" spans="1:4" x14ac:dyDescent="0.15">
      <c r="A878" s="11">
        <f>IF(ISNUMBER(INDEX(希望端末入力フォーム!$B$9:$B$65535,MATCH(D878,希望端末入力フォーム!$C$9:$C$65535,0),1))=TRUE,1,0)</f>
        <v>0</v>
      </c>
      <c r="B878" s="35" t="s">
        <v>1109</v>
      </c>
      <c r="C878" t="s">
        <v>994</v>
      </c>
      <c r="D878">
        <v>4324</v>
      </c>
    </row>
    <row r="879" spans="1:4" x14ac:dyDescent="0.15">
      <c r="A879" s="11">
        <f>IF(ISNUMBER(INDEX(希望端末入力フォーム!$B$9:$B$65535,MATCH(D879,希望端末入力フォーム!$C$9:$C$65535,0),1))=TRUE,1,0)</f>
        <v>0</v>
      </c>
      <c r="B879" s="35" t="s">
        <v>1110</v>
      </c>
      <c r="C879" t="s">
        <v>994</v>
      </c>
      <c r="D879">
        <v>4325</v>
      </c>
    </row>
    <row r="880" spans="1:4" x14ac:dyDescent="0.15">
      <c r="A880" s="11">
        <f>IF(ISNUMBER(INDEX(希望端末入力フォーム!$B$9:$B$65535,MATCH(D880,希望端末入力フォーム!$C$9:$C$65535,0),1))=TRUE,1,0)</f>
        <v>0</v>
      </c>
      <c r="B880" s="35" t="s">
        <v>1111</v>
      </c>
      <c r="C880" t="s">
        <v>994</v>
      </c>
      <c r="D880">
        <v>4326</v>
      </c>
    </row>
    <row r="881" spans="1:4" x14ac:dyDescent="0.15">
      <c r="A881" s="11">
        <f>IF(ISNUMBER(INDEX(希望端末入力フォーム!$B$9:$B$65535,MATCH(D881,希望端末入力フォーム!$C$9:$C$65535,0),1))=TRUE,1,0)</f>
        <v>0</v>
      </c>
      <c r="B881" s="35" t="s">
        <v>1112</v>
      </c>
      <c r="C881" t="s">
        <v>994</v>
      </c>
      <c r="D881">
        <v>4359</v>
      </c>
    </row>
    <row r="882" spans="1:4" x14ac:dyDescent="0.15">
      <c r="A882" s="11">
        <f>IF(ISNUMBER(INDEX(希望端末入力フォーム!$B$9:$B$65535,MATCH(D882,希望端末入力フォーム!$C$9:$C$65535,0),1))=TRUE,1,0)</f>
        <v>0</v>
      </c>
      <c r="B882" s="35" t="s">
        <v>1113</v>
      </c>
      <c r="C882" t="s">
        <v>994</v>
      </c>
      <c r="D882">
        <v>4361</v>
      </c>
    </row>
    <row r="883" spans="1:4" x14ac:dyDescent="0.15">
      <c r="A883" s="11">
        <f>IF(ISNUMBER(INDEX(希望端末入力フォーム!$B$9:$B$65535,MATCH(D883,希望端末入力フォーム!$C$9:$C$65535,0),1))=TRUE,1,0)</f>
        <v>0</v>
      </c>
      <c r="B883" s="35" t="s">
        <v>1114</v>
      </c>
      <c r="C883" t="s">
        <v>994</v>
      </c>
      <c r="D883">
        <v>4433</v>
      </c>
    </row>
    <row r="884" spans="1:4" x14ac:dyDescent="0.15">
      <c r="A884" s="11">
        <f>IF(ISNUMBER(INDEX(希望端末入力フォーム!$B$9:$B$65535,MATCH(D884,希望端末入力フォーム!$C$9:$C$65535,0),1))=TRUE,1,0)</f>
        <v>0</v>
      </c>
      <c r="B884" s="35" t="s">
        <v>1115</v>
      </c>
      <c r="C884" t="s">
        <v>994</v>
      </c>
      <c r="D884">
        <v>4434</v>
      </c>
    </row>
    <row r="885" spans="1:4" x14ac:dyDescent="0.15">
      <c r="A885" s="11">
        <f>IF(ISNUMBER(INDEX(希望端末入力フォーム!$B$9:$B$65535,MATCH(D885,希望端末入力フォーム!$C$9:$C$65535,0),1))=TRUE,1,0)</f>
        <v>0</v>
      </c>
      <c r="B885" s="35" t="s">
        <v>1116</v>
      </c>
      <c r="C885" t="s">
        <v>994</v>
      </c>
      <c r="D885">
        <v>4527</v>
      </c>
    </row>
    <row r="886" spans="1:4" x14ac:dyDescent="0.15">
      <c r="A886" s="11">
        <f>IF(ISNUMBER(INDEX(希望端末入力フォーム!$B$9:$B$65535,MATCH(D886,希望端末入力フォーム!$C$9:$C$65535,0),1))=TRUE,1,0)</f>
        <v>0</v>
      </c>
      <c r="B886" s="35" t="s">
        <v>1117</v>
      </c>
      <c r="C886" t="s">
        <v>994</v>
      </c>
      <c r="D886">
        <v>4528</v>
      </c>
    </row>
    <row r="887" spans="1:4" x14ac:dyDescent="0.15">
      <c r="A887" s="11">
        <f>IF(ISNUMBER(INDEX(希望端末入力フォーム!$B$9:$B$65535,MATCH(D887,希望端末入力フォーム!$C$9:$C$65535,0),1))=TRUE,1,0)</f>
        <v>0</v>
      </c>
      <c r="B887" s="35" t="s">
        <v>1118</v>
      </c>
      <c r="C887" t="s">
        <v>994</v>
      </c>
      <c r="D887">
        <v>4570</v>
      </c>
    </row>
    <row r="888" spans="1:4" x14ac:dyDescent="0.15">
      <c r="A888" s="11">
        <f>IF(ISNUMBER(INDEX(希望端末入力フォーム!$B$9:$B$65535,MATCH(D888,希望端末入力フォーム!$C$9:$C$65535,0),1))=TRUE,1,0)</f>
        <v>0</v>
      </c>
      <c r="B888" s="35" t="s">
        <v>1119</v>
      </c>
      <c r="C888" t="s">
        <v>994</v>
      </c>
      <c r="D888">
        <v>4571</v>
      </c>
    </row>
    <row r="889" spans="1:4" x14ac:dyDescent="0.15">
      <c r="A889" s="11">
        <f>IF(ISNUMBER(INDEX(希望端末入力フォーム!$B$9:$B$65535,MATCH(D889,希望端末入力フォーム!$C$9:$C$65535,0),1))=TRUE,1,0)</f>
        <v>0</v>
      </c>
      <c r="B889" s="35" t="s">
        <v>1120</v>
      </c>
      <c r="C889" t="s">
        <v>994</v>
      </c>
      <c r="D889">
        <v>4594</v>
      </c>
    </row>
    <row r="890" spans="1:4" x14ac:dyDescent="0.15">
      <c r="A890" s="11">
        <f>IF(ISNUMBER(INDEX(希望端末入力フォーム!$B$9:$B$65535,MATCH(D890,希望端末入力フォーム!$C$9:$C$65535,0),1))=TRUE,1,0)</f>
        <v>0</v>
      </c>
      <c r="B890" s="35" t="s">
        <v>1121</v>
      </c>
      <c r="C890" t="s">
        <v>994</v>
      </c>
      <c r="D890">
        <v>4595</v>
      </c>
    </row>
    <row r="891" spans="1:4" x14ac:dyDescent="0.15">
      <c r="A891" s="11">
        <f>IF(ISNUMBER(INDEX(希望端末入力フォーム!$B$9:$B$65535,MATCH(D891,希望端末入力フォーム!$C$9:$C$65535,0),1))=TRUE,1,0)</f>
        <v>0</v>
      </c>
      <c r="B891" s="35" t="s">
        <v>1122</v>
      </c>
      <c r="C891" t="s">
        <v>994</v>
      </c>
      <c r="D891">
        <v>4626</v>
      </c>
    </row>
    <row r="892" spans="1:4" x14ac:dyDescent="0.15">
      <c r="A892" s="11">
        <f>IF(ISNUMBER(INDEX(希望端末入力フォーム!$B$9:$B$65535,MATCH(D892,希望端末入力フォーム!$C$9:$C$65535,0),1))=TRUE,1,0)</f>
        <v>0</v>
      </c>
      <c r="B892" s="35" t="s">
        <v>1123</v>
      </c>
      <c r="C892" t="s">
        <v>994</v>
      </c>
      <c r="D892">
        <v>4627</v>
      </c>
    </row>
    <row r="893" spans="1:4" x14ac:dyDescent="0.15">
      <c r="A893" s="11">
        <f>IF(ISNUMBER(INDEX(希望端末入力フォーム!$B$9:$B$65535,MATCH(D893,希望端末入力フォーム!$C$9:$C$65535,0),1))=TRUE,1,0)</f>
        <v>0</v>
      </c>
      <c r="B893" s="35" t="s">
        <v>1124</v>
      </c>
      <c r="C893" t="s">
        <v>994</v>
      </c>
      <c r="D893">
        <v>4632</v>
      </c>
    </row>
    <row r="894" spans="1:4" x14ac:dyDescent="0.15">
      <c r="A894" s="11">
        <f>IF(ISNUMBER(INDEX(希望端末入力フォーム!$B$9:$B$65535,MATCH(D894,希望端末入力フォーム!$C$9:$C$65535,0),1))=TRUE,1,0)</f>
        <v>0</v>
      </c>
      <c r="B894" s="35" t="s">
        <v>1125</v>
      </c>
      <c r="C894" t="s">
        <v>994</v>
      </c>
      <c r="D894">
        <v>4633</v>
      </c>
    </row>
    <row r="895" spans="1:4" x14ac:dyDescent="0.15">
      <c r="A895" s="11">
        <f>IF(ISNUMBER(INDEX(希望端末入力フォーム!$B$9:$B$65535,MATCH(D895,希望端末入力フォーム!$C$9:$C$65535,0),1))=TRUE,1,0)</f>
        <v>0</v>
      </c>
      <c r="B895" s="35" t="s">
        <v>1126</v>
      </c>
      <c r="C895" t="s">
        <v>994</v>
      </c>
      <c r="D895">
        <v>4644</v>
      </c>
    </row>
    <row r="896" spans="1:4" x14ac:dyDescent="0.15">
      <c r="A896" s="11">
        <f>IF(ISNUMBER(INDEX(希望端末入力フォーム!$B$9:$B$65535,MATCH(D896,希望端末入力フォーム!$C$9:$C$65535,0),1))=TRUE,1,0)</f>
        <v>0</v>
      </c>
      <c r="B896" s="35" t="s">
        <v>1127</v>
      </c>
      <c r="C896" t="s">
        <v>994</v>
      </c>
      <c r="D896">
        <v>4686</v>
      </c>
    </row>
    <row r="897" spans="1:4" x14ac:dyDescent="0.15">
      <c r="A897" s="11">
        <f>IF(ISNUMBER(INDEX(希望端末入力フォーム!$B$9:$B$65535,MATCH(D897,希望端末入力フォーム!$C$9:$C$65535,0),1))=TRUE,1,0)</f>
        <v>0</v>
      </c>
      <c r="B897" s="35" t="s">
        <v>1128</v>
      </c>
      <c r="C897" t="s">
        <v>994</v>
      </c>
      <c r="D897">
        <v>4694</v>
      </c>
    </row>
    <row r="898" spans="1:4" x14ac:dyDescent="0.15">
      <c r="A898" s="11">
        <f>IF(ISNUMBER(INDEX(希望端末入力フォーム!$B$9:$B$65535,MATCH(D898,希望端末入力フォーム!$C$9:$C$65535,0),1))=TRUE,1,0)</f>
        <v>0</v>
      </c>
      <c r="B898" s="35" t="s">
        <v>1129</v>
      </c>
      <c r="C898" t="s">
        <v>994</v>
      </c>
      <c r="D898">
        <v>4695</v>
      </c>
    </row>
    <row r="899" spans="1:4" x14ac:dyDescent="0.15">
      <c r="A899" s="11">
        <f>IF(ISNUMBER(INDEX(希望端末入力フォーム!$B$9:$B$65535,MATCH(D899,希望端末入力フォーム!$C$9:$C$65535,0),1))=TRUE,1,0)</f>
        <v>0</v>
      </c>
      <c r="B899" s="35" t="s">
        <v>1130</v>
      </c>
      <c r="C899" t="s">
        <v>994</v>
      </c>
      <c r="D899">
        <v>4723</v>
      </c>
    </row>
    <row r="900" spans="1:4" x14ac:dyDescent="0.15">
      <c r="A900" s="11">
        <f>IF(ISNUMBER(INDEX(希望端末入力フォーム!$B$9:$B$65535,MATCH(D900,希望端末入力フォーム!$C$9:$C$65535,0),1))=TRUE,1,0)</f>
        <v>0</v>
      </c>
      <c r="B900" s="35" t="s">
        <v>1131</v>
      </c>
      <c r="C900" t="s">
        <v>994</v>
      </c>
      <c r="D900">
        <v>4749</v>
      </c>
    </row>
    <row r="901" spans="1:4" x14ac:dyDescent="0.15">
      <c r="A901" s="11">
        <f>IF(ISNUMBER(INDEX(希望端末入力フォーム!$B$9:$B$65535,MATCH(D901,希望端末入力フォーム!$C$9:$C$65535,0),1))=TRUE,1,0)</f>
        <v>0</v>
      </c>
      <c r="B901" s="35" t="s">
        <v>1132</v>
      </c>
      <c r="C901" t="s">
        <v>994</v>
      </c>
      <c r="D901">
        <v>4750</v>
      </c>
    </row>
    <row r="902" spans="1:4" x14ac:dyDescent="0.15">
      <c r="A902" s="11">
        <f>IF(ISNUMBER(INDEX(希望端末入力フォーム!$B$9:$B$65535,MATCH(D902,希望端末入力フォーム!$C$9:$C$65535,0),1))=TRUE,1,0)</f>
        <v>0</v>
      </c>
      <c r="B902" s="35" t="s">
        <v>1133</v>
      </c>
      <c r="C902" t="s">
        <v>994</v>
      </c>
      <c r="D902">
        <v>4767</v>
      </c>
    </row>
    <row r="903" spans="1:4" x14ac:dyDescent="0.15">
      <c r="A903" s="11">
        <f>IF(ISNUMBER(INDEX(希望端末入力フォーム!$B$9:$B$65535,MATCH(D903,希望端末入力フォーム!$C$9:$C$65535,0),1))=TRUE,1,0)</f>
        <v>0</v>
      </c>
      <c r="B903" s="35" t="s">
        <v>1134</v>
      </c>
      <c r="C903" t="s">
        <v>994</v>
      </c>
      <c r="D903">
        <v>4789</v>
      </c>
    </row>
    <row r="904" spans="1:4" x14ac:dyDescent="0.15">
      <c r="A904" s="11">
        <f>IF(ISNUMBER(INDEX(希望端末入力フォーム!$B$9:$B$65535,MATCH(D904,希望端末入力フォーム!$C$9:$C$65535,0),1))=TRUE,1,0)</f>
        <v>0</v>
      </c>
      <c r="B904" s="35" t="s">
        <v>1135</v>
      </c>
      <c r="C904" t="s">
        <v>994</v>
      </c>
      <c r="D904">
        <v>4837</v>
      </c>
    </row>
    <row r="905" spans="1:4" x14ac:dyDescent="0.15">
      <c r="A905" s="11">
        <f>IF(ISNUMBER(INDEX(希望端末入力フォーム!$B$9:$B$65535,MATCH(D905,希望端末入力フォーム!$C$9:$C$65535,0),1))=TRUE,1,0)</f>
        <v>0</v>
      </c>
      <c r="B905" s="35" t="s">
        <v>1136</v>
      </c>
      <c r="C905" t="s">
        <v>994</v>
      </c>
      <c r="D905">
        <v>4848</v>
      </c>
    </row>
    <row r="906" spans="1:4" x14ac:dyDescent="0.15">
      <c r="A906" s="11">
        <f>IF(ISNUMBER(INDEX(希望端末入力フォーム!$B$9:$B$65535,MATCH(D906,希望端末入力フォーム!$C$9:$C$65535,0),1))=TRUE,1,0)</f>
        <v>0</v>
      </c>
      <c r="B906" s="35" t="s">
        <v>1137</v>
      </c>
      <c r="C906" t="s">
        <v>994</v>
      </c>
      <c r="D906">
        <v>4861</v>
      </c>
    </row>
    <row r="907" spans="1:4" x14ac:dyDescent="0.15">
      <c r="A907" s="11">
        <f>IF(ISNUMBER(INDEX(希望端末入力フォーム!$B$9:$B$65535,MATCH(D907,希望端末入力フォーム!$C$9:$C$65535,0),1))=TRUE,1,0)</f>
        <v>0</v>
      </c>
      <c r="B907" s="35" t="s">
        <v>1138</v>
      </c>
      <c r="C907" t="s">
        <v>994</v>
      </c>
      <c r="D907">
        <v>4868</v>
      </c>
    </row>
    <row r="908" spans="1:4" x14ac:dyDescent="0.15">
      <c r="A908" s="11">
        <f>IF(ISNUMBER(INDEX(希望端末入力フォーム!$B$9:$B$65535,MATCH(D908,希望端末入力フォーム!$C$9:$C$65535,0),1))=TRUE,1,0)</f>
        <v>0</v>
      </c>
      <c r="B908" s="35" t="s">
        <v>1139</v>
      </c>
      <c r="C908" t="s">
        <v>994</v>
      </c>
      <c r="D908">
        <v>4924</v>
      </c>
    </row>
    <row r="909" spans="1:4" x14ac:dyDescent="0.15">
      <c r="A909" s="11">
        <f>IF(ISNUMBER(INDEX(希望端末入力フォーム!$B$9:$B$65535,MATCH(D909,希望端末入力フォーム!$C$9:$C$65535,0),1))=TRUE,1,0)</f>
        <v>0</v>
      </c>
      <c r="B909" s="35" t="s">
        <v>1140</v>
      </c>
      <c r="C909" t="s">
        <v>994</v>
      </c>
      <c r="D909">
        <v>3831</v>
      </c>
    </row>
    <row r="910" spans="1:4" x14ac:dyDescent="0.15">
      <c r="A910" s="11">
        <f>IF(ISNUMBER(INDEX(希望端末入力フォーム!$B$9:$B$65535,MATCH(D910,希望端末入力フォーム!$C$9:$C$65535,0),1))=TRUE,1,0)</f>
        <v>0</v>
      </c>
      <c r="B910" s="35" t="s">
        <v>1141</v>
      </c>
      <c r="C910" t="s">
        <v>994</v>
      </c>
      <c r="D910">
        <v>3832</v>
      </c>
    </row>
    <row r="911" spans="1:4" x14ac:dyDescent="0.15">
      <c r="A911" s="11">
        <f>IF(ISNUMBER(INDEX(希望端末入力フォーム!$B$9:$B$65535,MATCH(D911,希望端末入力フォーム!$C$9:$C$65535,0),1))=TRUE,1,0)</f>
        <v>0</v>
      </c>
      <c r="B911" s="35" t="s">
        <v>1142</v>
      </c>
      <c r="C911" t="s">
        <v>994</v>
      </c>
      <c r="D911">
        <v>3833</v>
      </c>
    </row>
    <row r="912" spans="1:4" x14ac:dyDescent="0.15">
      <c r="A912" s="11">
        <f>IF(ISNUMBER(INDEX(希望端末入力フォーム!$B$9:$B$65535,MATCH(D912,希望端末入力フォーム!$C$9:$C$65535,0),1))=TRUE,1,0)</f>
        <v>0</v>
      </c>
      <c r="B912" s="35" t="s">
        <v>1143</v>
      </c>
      <c r="C912" t="s">
        <v>994</v>
      </c>
      <c r="D912">
        <v>3969</v>
      </c>
    </row>
    <row r="913" spans="1:4" x14ac:dyDescent="0.15">
      <c r="A913" s="11">
        <f>IF(ISNUMBER(INDEX(希望端末入力フォーム!$B$9:$B$65535,MATCH(D913,希望端末入力フォーム!$C$9:$C$65535,0),1))=TRUE,1,0)</f>
        <v>0</v>
      </c>
      <c r="B913" s="35" t="s">
        <v>1144</v>
      </c>
      <c r="C913" t="s">
        <v>994</v>
      </c>
      <c r="D913">
        <v>3977</v>
      </c>
    </row>
    <row r="914" spans="1:4" x14ac:dyDescent="0.15">
      <c r="A914" s="11">
        <f>IF(ISNUMBER(INDEX(希望端末入力フォーム!$B$9:$B$65535,MATCH(D914,希望端末入力フォーム!$C$9:$C$65535,0),1))=TRUE,1,0)</f>
        <v>0</v>
      </c>
      <c r="B914" s="35" t="s">
        <v>1145</v>
      </c>
      <c r="C914" t="s">
        <v>994</v>
      </c>
      <c r="D914">
        <v>3983</v>
      </c>
    </row>
    <row r="915" spans="1:4" x14ac:dyDescent="0.15">
      <c r="A915" s="11">
        <f>IF(ISNUMBER(INDEX(希望端末入力フォーム!$B$9:$B$65535,MATCH(D915,希望端末入力フォーム!$C$9:$C$65535,0),1))=TRUE,1,0)</f>
        <v>0</v>
      </c>
      <c r="B915" s="35" t="s">
        <v>1146</v>
      </c>
      <c r="C915" t="s">
        <v>994</v>
      </c>
      <c r="D915">
        <v>4040</v>
      </c>
    </row>
    <row r="916" spans="1:4" x14ac:dyDescent="0.15">
      <c r="A916" s="11">
        <f>IF(ISNUMBER(INDEX(希望端末入力フォーム!$B$9:$B$65535,MATCH(D916,希望端末入力フォーム!$C$9:$C$65535,0),1))=TRUE,1,0)</f>
        <v>0</v>
      </c>
      <c r="B916" s="35" t="s">
        <v>1147</v>
      </c>
      <c r="C916" t="s">
        <v>994</v>
      </c>
      <c r="D916">
        <v>4071</v>
      </c>
    </row>
    <row r="917" spans="1:4" x14ac:dyDescent="0.15">
      <c r="A917" s="11">
        <f>IF(ISNUMBER(INDEX(希望端末入力フォーム!$B$9:$B$65535,MATCH(D917,希望端末入力フォーム!$C$9:$C$65535,0),1))=TRUE,1,0)</f>
        <v>0</v>
      </c>
      <c r="B917" s="35" t="s">
        <v>1148</v>
      </c>
      <c r="C917" t="s">
        <v>994</v>
      </c>
      <c r="D917">
        <v>4072</v>
      </c>
    </row>
    <row r="918" spans="1:4" x14ac:dyDescent="0.15">
      <c r="A918" s="11">
        <f>IF(ISNUMBER(INDEX(希望端末入力フォーム!$B$9:$B$65535,MATCH(D918,希望端末入力フォーム!$C$9:$C$65535,0),1))=TRUE,1,0)</f>
        <v>0</v>
      </c>
      <c r="B918" s="35" t="s">
        <v>1149</v>
      </c>
      <c r="C918" t="s">
        <v>994</v>
      </c>
      <c r="D918">
        <v>4092</v>
      </c>
    </row>
    <row r="919" spans="1:4" x14ac:dyDescent="0.15">
      <c r="A919" s="11">
        <f>IF(ISNUMBER(INDEX(希望端末入力フォーム!$B$9:$B$65535,MATCH(D919,希望端末入力フォーム!$C$9:$C$65535,0),1))=TRUE,1,0)</f>
        <v>0</v>
      </c>
      <c r="B919" s="35" t="s">
        <v>1150</v>
      </c>
      <c r="C919" t="s">
        <v>994</v>
      </c>
      <c r="D919">
        <v>4100</v>
      </c>
    </row>
    <row r="920" spans="1:4" x14ac:dyDescent="0.15">
      <c r="A920" s="11">
        <f>IF(ISNUMBER(INDEX(希望端末入力フォーム!$B$9:$B$65535,MATCH(D920,希望端末入力フォーム!$C$9:$C$65535,0),1))=TRUE,1,0)</f>
        <v>0</v>
      </c>
      <c r="B920" s="35" t="s">
        <v>1151</v>
      </c>
      <c r="C920" t="s">
        <v>994</v>
      </c>
      <c r="D920">
        <v>4101</v>
      </c>
    </row>
    <row r="921" spans="1:4" x14ac:dyDescent="0.15">
      <c r="A921" s="11">
        <f>IF(ISNUMBER(INDEX(希望端末入力フォーム!$B$9:$B$65535,MATCH(D921,希望端末入力フォーム!$C$9:$C$65535,0),1))=TRUE,1,0)</f>
        <v>0</v>
      </c>
      <c r="B921" s="35" t="s">
        <v>1152</v>
      </c>
      <c r="C921" t="s">
        <v>994</v>
      </c>
      <c r="D921">
        <v>4160</v>
      </c>
    </row>
    <row r="922" spans="1:4" x14ac:dyDescent="0.15">
      <c r="A922" s="11">
        <f>IF(ISNUMBER(INDEX(希望端末入力フォーム!$B$9:$B$65535,MATCH(D922,希望端末入力フォーム!$C$9:$C$65535,0),1))=TRUE,1,0)</f>
        <v>0</v>
      </c>
      <c r="B922" s="35" t="s">
        <v>1153</v>
      </c>
      <c r="C922" t="s">
        <v>994</v>
      </c>
      <c r="D922">
        <v>4173</v>
      </c>
    </row>
    <row r="923" spans="1:4" x14ac:dyDescent="0.15">
      <c r="A923" s="11">
        <f>IF(ISNUMBER(INDEX(希望端末入力フォーム!$B$9:$B$65535,MATCH(D923,希望端末入力フォーム!$C$9:$C$65535,0),1))=TRUE,1,0)</f>
        <v>0</v>
      </c>
      <c r="B923" s="35" t="s">
        <v>1154</v>
      </c>
      <c r="C923" t="s">
        <v>994</v>
      </c>
      <c r="D923">
        <v>4231</v>
      </c>
    </row>
    <row r="924" spans="1:4" x14ac:dyDescent="0.15">
      <c r="A924" s="11">
        <f>IF(ISNUMBER(INDEX(希望端末入力フォーム!$B$9:$B$65535,MATCH(D924,希望端末入力フォーム!$C$9:$C$65535,0),1))=TRUE,1,0)</f>
        <v>0</v>
      </c>
      <c r="B924" s="35" t="s">
        <v>1155</v>
      </c>
      <c r="C924" t="s">
        <v>994</v>
      </c>
      <c r="D924">
        <v>4925</v>
      </c>
    </row>
    <row r="925" spans="1:4" x14ac:dyDescent="0.15">
      <c r="A925" s="11">
        <f>IF(ISNUMBER(INDEX(希望端末入力フォーム!$B$9:$B$65535,MATCH(D925,希望端末入力フォーム!$C$9:$C$65535,0),1))=TRUE,1,0)</f>
        <v>0</v>
      </c>
      <c r="B925" s="35" t="s">
        <v>1156</v>
      </c>
      <c r="C925" t="s">
        <v>994</v>
      </c>
      <c r="D925">
        <v>4926</v>
      </c>
    </row>
    <row r="926" spans="1:4" x14ac:dyDescent="0.15">
      <c r="A926" s="11">
        <f>IF(ISNUMBER(INDEX(希望端末入力フォーム!$B$9:$B$65535,MATCH(D926,希望端末入力フォーム!$C$9:$C$65535,0),1))=TRUE,1,0)</f>
        <v>0</v>
      </c>
      <c r="B926" s="35" t="s">
        <v>1158</v>
      </c>
      <c r="C926" t="s">
        <v>994</v>
      </c>
      <c r="D926">
        <v>3930</v>
      </c>
    </row>
    <row r="927" spans="1:4" x14ac:dyDescent="0.15">
      <c r="A927" s="11">
        <f>IF(ISNUMBER(INDEX(希望端末入力フォーム!$B$9:$B$65535,MATCH(D927,希望端末入力フォーム!$C$9:$C$65535,0),1))=TRUE,1,0)</f>
        <v>0</v>
      </c>
      <c r="B927" s="35" t="s">
        <v>1159</v>
      </c>
      <c r="C927" t="s">
        <v>994</v>
      </c>
      <c r="D927">
        <v>3947</v>
      </c>
    </row>
    <row r="928" spans="1:4" x14ac:dyDescent="0.15">
      <c r="A928" s="11">
        <f>IF(ISNUMBER(INDEX(希望端末入力フォーム!$B$9:$B$65535,MATCH(D928,希望端末入力フォーム!$C$9:$C$65535,0),1))=TRUE,1,0)</f>
        <v>0</v>
      </c>
      <c r="B928" s="35" t="s">
        <v>1160</v>
      </c>
      <c r="C928" t="s">
        <v>994</v>
      </c>
      <c r="D928">
        <v>3948</v>
      </c>
    </row>
    <row r="929" spans="1:4" x14ac:dyDescent="0.15">
      <c r="A929" s="11">
        <f>IF(ISNUMBER(INDEX(希望端末入力フォーム!$B$9:$B$65535,MATCH(D929,希望端末入力フォーム!$C$9:$C$65535,0),1))=TRUE,1,0)</f>
        <v>0</v>
      </c>
      <c r="B929" s="35" t="s">
        <v>1161</v>
      </c>
      <c r="C929" t="s">
        <v>994</v>
      </c>
      <c r="D929">
        <v>3994</v>
      </c>
    </row>
    <row r="930" spans="1:4" x14ac:dyDescent="0.15">
      <c r="A930" s="11">
        <f>IF(ISNUMBER(INDEX(希望端末入力フォーム!$B$9:$B$65535,MATCH(D930,希望端末入力フォーム!$C$9:$C$65535,0),1))=TRUE,1,0)</f>
        <v>0</v>
      </c>
      <c r="B930" s="35" t="s">
        <v>1162</v>
      </c>
      <c r="C930" t="s">
        <v>994</v>
      </c>
      <c r="D930">
        <v>4011</v>
      </c>
    </row>
    <row r="931" spans="1:4" x14ac:dyDescent="0.15">
      <c r="A931" s="11">
        <f>IF(ISNUMBER(INDEX(希望端末入力フォーム!$B$9:$B$65535,MATCH(D931,希望端末入力フォーム!$C$9:$C$65535,0),1))=TRUE,1,0)</f>
        <v>0</v>
      </c>
      <c r="B931" s="35" t="s">
        <v>1163</v>
      </c>
      <c r="C931" t="s">
        <v>994</v>
      </c>
      <c r="D931">
        <v>4034</v>
      </c>
    </row>
    <row r="932" spans="1:4" x14ac:dyDescent="0.15">
      <c r="A932" s="11">
        <f>IF(ISNUMBER(INDEX(希望端末入力フォーム!$B$9:$B$65535,MATCH(D932,希望端末入力フォーム!$C$9:$C$65535,0),1))=TRUE,1,0)</f>
        <v>0</v>
      </c>
      <c r="B932" s="35" t="s">
        <v>1164</v>
      </c>
      <c r="C932" t="s">
        <v>994</v>
      </c>
      <c r="D932">
        <v>4052</v>
      </c>
    </row>
    <row r="933" spans="1:4" x14ac:dyDescent="0.15">
      <c r="A933" s="11">
        <f>IF(ISNUMBER(INDEX(希望端末入力フォーム!$B$9:$B$65535,MATCH(D933,希望端末入力フォーム!$C$9:$C$65535,0),1))=TRUE,1,0)</f>
        <v>0</v>
      </c>
      <c r="B933" s="35" t="s">
        <v>1165</v>
      </c>
      <c r="C933" t="s">
        <v>994</v>
      </c>
      <c r="D933">
        <v>4137</v>
      </c>
    </row>
    <row r="934" spans="1:4" x14ac:dyDescent="0.15">
      <c r="A934" s="11">
        <f>IF(ISNUMBER(INDEX(希望端末入力フォーム!$B$9:$B$65535,MATCH(D934,希望端末入力フォーム!$C$9:$C$65535,0),1))=TRUE,1,0)</f>
        <v>0</v>
      </c>
      <c r="B934" s="35" t="s">
        <v>1166</v>
      </c>
      <c r="C934" t="s">
        <v>994</v>
      </c>
      <c r="D934">
        <v>4143</v>
      </c>
    </row>
    <row r="935" spans="1:4" x14ac:dyDescent="0.15">
      <c r="A935" s="11">
        <f>IF(ISNUMBER(INDEX(希望端末入力フォーム!$B$9:$B$65535,MATCH(D935,希望端末入力フォーム!$C$9:$C$65535,0),1))=TRUE,1,0)</f>
        <v>0</v>
      </c>
      <c r="B935" s="35" t="s">
        <v>1167</v>
      </c>
      <c r="C935" t="s">
        <v>994</v>
      </c>
      <c r="D935">
        <v>4144</v>
      </c>
    </row>
    <row r="936" spans="1:4" x14ac:dyDescent="0.15">
      <c r="A936" s="11">
        <f>IF(ISNUMBER(INDEX(希望端末入力フォーム!$B$9:$B$65535,MATCH(D936,希望端末入力フォーム!$C$9:$C$65535,0),1))=TRUE,1,0)</f>
        <v>0</v>
      </c>
      <c r="B936" s="35" t="s">
        <v>1168</v>
      </c>
      <c r="C936" t="s">
        <v>994</v>
      </c>
      <c r="D936">
        <v>4289</v>
      </c>
    </row>
    <row r="937" spans="1:4" x14ac:dyDescent="0.15">
      <c r="A937" s="11">
        <f>IF(ISNUMBER(INDEX(希望端末入力フォーム!$B$9:$B$65535,MATCH(D937,希望端末入力フォーム!$C$9:$C$65535,0),1))=TRUE,1,0)</f>
        <v>0</v>
      </c>
      <c r="B937" s="35" t="s">
        <v>1169</v>
      </c>
      <c r="C937" t="s">
        <v>994</v>
      </c>
      <c r="D937">
        <v>4295</v>
      </c>
    </row>
    <row r="938" spans="1:4" x14ac:dyDescent="0.15">
      <c r="A938" s="11">
        <f>IF(ISNUMBER(INDEX(希望端末入力フォーム!$B$9:$B$65535,MATCH(D938,希望端末入力フォーム!$C$9:$C$65535,0),1))=TRUE,1,0)</f>
        <v>0</v>
      </c>
      <c r="B938" s="35" t="s">
        <v>1171</v>
      </c>
      <c r="C938" t="s">
        <v>994</v>
      </c>
      <c r="D938">
        <v>3709</v>
      </c>
    </row>
    <row r="939" spans="1:4" x14ac:dyDescent="0.15">
      <c r="A939" s="11">
        <f>IF(ISNUMBER(INDEX(希望端末入力フォーム!$B$9:$B$65535,MATCH(D939,希望端末入力フォーム!$C$9:$C$65535,0),1))=TRUE,1,0)</f>
        <v>0</v>
      </c>
      <c r="B939" s="35" t="s">
        <v>1172</v>
      </c>
      <c r="C939" t="s">
        <v>994</v>
      </c>
      <c r="D939">
        <v>3962</v>
      </c>
    </row>
    <row r="940" spans="1:4" x14ac:dyDescent="0.15">
      <c r="A940" s="11">
        <f>IF(ISNUMBER(INDEX(希望端末入力フォーム!$B$9:$B$65535,MATCH(D940,希望端末入力フォーム!$C$9:$C$65535,0),1))=TRUE,1,0)</f>
        <v>0</v>
      </c>
      <c r="B940" s="35" t="s">
        <v>1173</v>
      </c>
      <c r="C940" t="s">
        <v>994</v>
      </c>
      <c r="D940">
        <v>3978</v>
      </c>
    </row>
    <row r="941" spans="1:4" x14ac:dyDescent="0.15">
      <c r="A941" s="11">
        <f>IF(ISNUMBER(INDEX(希望端末入力フォーム!$B$9:$B$65535,MATCH(D941,希望端末入力フォーム!$C$9:$C$65535,0),1))=TRUE,1,0)</f>
        <v>0</v>
      </c>
      <c r="B941" s="35" t="s">
        <v>1174</v>
      </c>
      <c r="C941" t="s">
        <v>994</v>
      </c>
      <c r="D941">
        <v>4047</v>
      </c>
    </row>
    <row r="942" spans="1:4" x14ac:dyDescent="0.15">
      <c r="A942" s="11">
        <f>IF(ISNUMBER(INDEX(希望端末入力フォーム!$B$9:$B$65535,MATCH(D942,希望端末入力フォーム!$C$9:$C$65535,0),1))=TRUE,1,0)</f>
        <v>0</v>
      </c>
      <c r="B942" s="35" t="s">
        <v>1175</v>
      </c>
      <c r="C942" t="s">
        <v>994</v>
      </c>
      <c r="D942">
        <v>4093</v>
      </c>
    </row>
    <row r="943" spans="1:4" x14ac:dyDescent="0.15">
      <c r="A943" s="11">
        <f>IF(ISNUMBER(INDEX(希望端末入力フォーム!$B$9:$B$65535,MATCH(D943,希望端末入力フォーム!$C$9:$C$65535,0),1))=TRUE,1,0)</f>
        <v>0</v>
      </c>
      <c r="B943" s="35" t="s">
        <v>1176</v>
      </c>
      <c r="C943" t="s">
        <v>994</v>
      </c>
      <c r="D943">
        <v>4145</v>
      </c>
    </row>
    <row r="944" spans="1:4" x14ac:dyDescent="0.15">
      <c r="A944" s="11">
        <f>IF(ISNUMBER(INDEX(希望端末入力フォーム!$B$9:$B$65535,MATCH(D944,希望端末入力フォーム!$C$9:$C$65535,0),1))=TRUE,1,0)</f>
        <v>0</v>
      </c>
      <c r="B944" s="35" t="s">
        <v>1177</v>
      </c>
      <c r="C944" t="s">
        <v>994</v>
      </c>
      <c r="D944">
        <v>4168</v>
      </c>
    </row>
    <row r="945" spans="1:4" x14ac:dyDescent="0.15">
      <c r="A945" s="11">
        <f>IF(ISNUMBER(INDEX(希望端末入力フォーム!$B$9:$B$65535,MATCH(D945,希望端末入力フォーム!$C$9:$C$65535,0),1))=TRUE,1,0)</f>
        <v>0</v>
      </c>
      <c r="B945" s="35" t="s">
        <v>1178</v>
      </c>
      <c r="C945" t="s">
        <v>994</v>
      </c>
      <c r="D945">
        <v>4217</v>
      </c>
    </row>
    <row r="946" spans="1:4" x14ac:dyDescent="0.15">
      <c r="A946" s="11">
        <f>IF(ISNUMBER(INDEX(希望端末入力フォーム!$B$9:$B$65535,MATCH(D946,希望端末入力フォーム!$C$9:$C$65535,0),1))=TRUE,1,0)</f>
        <v>0</v>
      </c>
      <c r="B946" s="35" t="s">
        <v>1179</v>
      </c>
      <c r="C946" t="s">
        <v>994</v>
      </c>
      <c r="D946">
        <v>4249</v>
      </c>
    </row>
    <row r="947" spans="1:4" x14ac:dyDescent="0.15">
      <c r="A947" s="11">
        <f>IF(ISNUMBER(INDEX(希望端末入力フォーム!$B$9:$B$65535,MATCH(D947,希望端末入力フォーム!$C$9:$C$65535,0),1))=TRUE,1,0)</f>
        <v>0</v>
      </c>
      <c r="B947" s="35" t="s">
        <v>1180</v>
      </c>
      <c r="C947" t="s">
        <v>994</v>
      </c>
      <c r="D947">
        <v>4332</v>
      </c>
    </row>
    <row r="948" spans="1:4" x14ac:dyDescent="0.15">
      <c r="A948" s="11">
        <f>IF(ISNUMBER(INDEX(希望端末入力フォーム!$B$9:$B$65535,MATCH(D948,希望端末入力フォーム!$C$9:$C$65535,0),1))=TRUE,1,0)</f>
        <v>0</v>
      </c>
      <c r="B948" s="35" t="s">
        <v>1181</v>
      </c>
      <c r="C948" t="s">
        <v>994</v>
      </c>
      <c r="D948">
        <v>4490</v>
      </c>
    </row>
    <row r="949" spans="1:4" x14ac:dyDescent="0.15">
      <c r="A949" s="11">
        <f>IF(ISNUMBER(INDEX(希望端末入力フォーム!$B$9:$B$65535,MATCH(D949,希望端末入力フォーム!$C$9:$C$65535,0),1))=TRUE,1,0)</f>
        <v>0</v>
      </c>
      <c r="B949" s="35" t="s">
        <v>1182</v>
      </c>
      <c r="C949" t="s">
        <v>994</v>
      </c>
      <c r="D949">
        <v>4541</v>
      </c>
    </row>
    <row r="950" spans="1:4" x14ac:dyDescent="0.15">
      <c r="A950" s="11">
        <f>IF(ISNUMBER(INDEX(希望端末入力フォーム!$B$9:$B$65535,MATCH(D950,希望端末入力フォーム!$C$9:$C$65535,0),1))=TRUE,1,0)</f>
        <v>0</v>
      </c>
      <c r="B950" s="35" t="s">
        <v>1183</v>
      </c>
      <c r="C950" t="s">
        <v>994</v>
      </c>
      <c r="D950">
        <v>4621</v>
      </c>
    </row>
    <row r="951" spans="1:4" x14ac:dyDescent="0.15">
      <c r="A951" s="11">
        <f>IF(ISNUMBER(INDEX(希望端末入力フォーム!$B$9:$B$65535,MATCH(D951,希望端末入力フォーム!$C$9:$C$65535,0),1))=TRUE,1,0)</f>
        <v>0</v>
      </c>
      <c r="B951" s="35" t="s">
        <v>1184</v>
      </c>
      <c r="C951" t="s">
        <v>994</v>
      </c>
      <c r="D951">
        <v>4637</v>
      </c>
    </row>
    <row r="952" spans="1:4" x14ac:dyDescent="0.15">
      <c r="A952" s="11">
        <f>IF(ISNUMBER(INDEX(希望端末入力フォーム!$B$9:$B$65535,MATCH(D952,希望端末入力フォーム!$C$9:$C$65535,0),1))=TRUE,1,0)</f>
        <v>0</v>
      </c>
      <c r="B952" s="35" t="s">
        <v>1185</v>
      </c>
      <c r="C952" t="s">
        <v>994</v>
      </c>
      <c r="D952">
        <v>4659</v>
      </c>
    </row>
    <row r="953" spans="1:4" x14ac:dyDescent="0.15">
      <c r="A953" s="11">
        <f>IF(ISNUMBER(INDEX(希望端末入力フォーム!$B$9:$B$65535,MATCH(D953,希望端末入力フォーム!$C$9:$C$65535,0),1))=TRUE,1,0)</f>
        <v>0</v>
      </c>
      <c r="B953" s="35" t="s">
        <v>1186</v>
      </c>
      <c r="C953" t="s">
        <v>994</v>
      </c>
      <c r="D953">
        <v>4701</v>
      </c>
    </row>
    <row r="954" spans="1:4" x14ac:dyDescent="0.15">
      <c r="A954" s="11">
        <f>IF(ISNUMBER(INDEX(希望端末入力フォーム!$B$9:$B$65535,MATCH(D954,希望端末入力フォーム!$C$9:$C$65535,0),1))=TRUE,1,0)</f>
        <v>0</v>
      </c>
      <c r="B954" s="35" t="s">
        <v>1187</v>
      </c>
      <c r="C954" t="s">
        <v>994</v>
      </c>
      <c r="D954">
        <v>4702</v>
      </c>
    </row>
    <row r="955" spans="1:4" x14ac:dyDescent="0.15">
      <c r="A955" s="11">
        <f>IF(ISNUMBER(INDEX(希望端末入力フォーム!$B$9:$B$65535,MATCH(D955,希望端末入力フォーム!$C$9:$C$65535,0),1))=TRUE,1,0)</f>
        <v>0</v>
      </c>
      <c r="B955" s="35" t="s">
        <v>1188</v>
      </c>
      <c r="C955" t="s">
        <v>994</v>
      </c>
      <c r="D955">
        <v>4727</v>
      </c>
    </row>
    <row r="956" spans="1:4" x14ac:dyDescent="0.15">
      <c r="A956" s="11">
        <f>IF(ISNUMBER(INDEX(希望端末入力フォーム!$B$9:$B$65535,MATCH(D956,希望端末入力フォーム!$C$9:$C$65535,0),1))=TRUE,1,0)</f>
        <v>0</v>
      </c>
      <c r="B956" s="35" t="s">
        <v>1189</v>
      </c>
      <c r="C956" t="s">
        <v>994</v>
      </c>
      <c r="D956">
        <v>4759</v>
      </c>
    </row>
    <row r="957" spans="1:4" x14ac:dyDescent="0.15">
      <c r="A957" s="11">
        <f>IF(ISNUMBER(INDEX(希望端末入力フォーム!$B$9:$B$65535,MATCH(D957,希望端末入力フォーム!$C$9:$C$65535,0),1))=TRUE,1,0)</f>
        <v>0</v>
      </c>
      <c r="B957" s="35" t="s">
        <v>1190</v>
      </c>
      <c r="C957" t="s">
        <v>994</v>
      </c>
      <c r="D957">
        <v>4831</v>
      </c>
    </row>
    <row r="958" spans="1:4" x14ac:dyDescent="0.15">
      <c r="A958" s="11">
        <f>IF(ISNUMBER(INDEX(希望端末入力フォーム!$B$9:$B$65535,MATCH(D958,希望端末入力フォーム!$C$9:$C$65535,0),1))=TRUE,1,0)</f>
        <v>0</v>
      </c>
      <c r="B958" s="35" t="s">
        <v>1191</v>
      </c>
      <c r="C958" t="s">
        <v>994</v>
      </c>
      <c r="D958">
        <v>3807</v>
      </c>
    </row>
    <row r="959" spans="1:4" x14ac:dyDescent="0.15">
      <c r="A959" s="11">
        <f>IF(ISNUMBER(INDEX(希望端末入力フォーム!$B$9:$B$65535,MATCH(D959,希望端末入力フォーム!$C$9:$C$65535,0),1))=TRUE,1,0)</f>
        <v>0</v>
      </c>
      <c r="B959" s="35" t="s">
        <v>1192</v>
      </c>
      <c r="C959" t="s">
        <v>994</v>
      </c>
      <c r="D959">
        <v>3936</v>
      </c>
    </row>
    <row r="960" spans="1:4" x14ac:dyDescent="0.15">
      <c r="A960" s="11">
        <f>IF(ISNUMBER(INDEX(希望端末入力フォーム!$B$9:$B$65535,MATCH(D960,希望端末入力フォーム!$C$9:$C$65535,0),1))=TRUE,1,0)</f>
        <v>0</v>
      </c>
      <c r="B960" s="35" t="s">
        <v>1193</v>
      </c>
      <c r="C960" t="s">
        <v>994</v>
      </c>
      <c r="D960">
        <v>4135</v>
      </c>
    </row>
    <row r="961" spans="1:4" x14ac:dyDescent="0.15">
      <c r="A961" s="11">
        <f>IF(ISNUMBER(INDEX(希望端末入力フォーム!$B$9:$B$65535,MATCH(D961,希望端末入力フォーム!$C$9:$C$65535,0),1))=TRUE,1,0)</f>
        <v>0</v>
      </c>
      <c r="B961" s="35" t="s">
        <v>1194</v>
      </c>
      <c r="C961" t="s">
        <v>994</v>
      </c>
      <c r="D961">
        <v>4259</v>
      </c>
    </row>
    <row r="962" spans="1:4" x14ac:dyDescent="0.15">
      <c r="A962" s="11">
        <f>IF(ISNUMBER(INDEX(希望端末入力フォーム!$B$9:$B$65535,MATCH(D962,希望端末入力フォーム!$C$9:$C$65535,0),1))=TRUE,1,0)</f>
        <v>0</v>
      </c>
      <c r="B962" s="35" t="s">
        <v>1195</v>
      </c>
      <c r="C962" t="s">
        <v>994</v>
      </c>
      <c r="D962">
        <v>4280</v>
      </c>
    </row>
    <row r="963" spans="1:4" x14ac:dyDescent="0.15">
      <c r="A963" s="11">
        <f>IF(ISNUMBER(INDEX(希望端末入力フォーム!$B$9:$B$65535,MATCH(D963,希望端末入力フォーム!$C$9:$C$65535,0),1))=TRUE,1,0)</f>
        <v>0</v>
      </c>
      <c r="B963" s="35" t="s">
        <v>1196</v>
      </c>
      <c r="C963" t="s">
        <v>994</v>
      </c>
      <c r="D963">
        <v>4336</v>
      </c>
    </row>
    <row r="964" spans="1:4" x14ac:dyDescent="0.15">
      <c r="A964" s="11">
        <f>IF(ISNUMBER(INDEX(希望端末入力フォーム!$B$9:$B$65535,MATCH(D964,希望端末入力フォーム!$C$9:$C$65535,0),1))=TRUE,1,0)</f>
        <v>0</v>
      </c>
      <c r="B964" s="35" t="s">
        <v>1197</v>
      </c>
      <c r="C964" t="s">
        <v>994</v>
      </c>
      <c r="D964">
        <v>4485</v>
      </c>
    </row>
    <row r="965" spans="1:4" x14ac:dyDescent="0.15">
      <c r="A965" s="11">
        <f>IF(ISNUMBER(INDEX(希望端末入力フォーム!$B$9:$B$65535,MATCH(D965,希望端末入力フォーム!$C$9:$C$65535,0),1))=TRUE,1,0)</f>
        <v>0</v>
      </c>
      <c r="B965" s="35" t="s">
        <v>1198</v>
      </c>
      <c r="C965" t="s">
        <v>994</v>
      </c>
      <c r="D965">
        <v>4495</v>
      </c>
    </row>
    <row r="966" spans="1:4" x14ac:dyDescent="0.15">
      <c r="A966" s="11">
        <f>IF(ISNUMBER(INDEX(希望端末入力フォーム!$B$9:$B$65535,MATCH(D966,希望端末入力フォーム!$C$9:$C$65535,0),1))=TRUE,1,0)</f>
        <v>0</v>
      </c>
      <c r="B966" s="35" t="s">
        <v>1199</v>
      </c>
      <c r="C966" t="s">
        <v>994</v>
      </c>
      <c r="D966">
        <v>4513</v>
      </c>
    </row>
    <row r="967" spans="1:4" x14ac:dyDescent="0.15">
      <c r="A967" s="11">
        <f>IF(ISNUMBER(INDEX(希望端末入力フォーム!$B$9:$B$65535,MATCH(D967,希望端末入力フォーム!$C$9:$C$65535,0),1))=TRUE,1,0)</f>
        <v>0</v>
      </c>
      <c r="B967" s="35" t="s">
        <v>1200</v>
      </c>
      <c r="C967" t="s">
        <v>994</v>
      </c>
      <c r="D967">
        <v>4287</v>
      </c>
    </row>
    <row r="968" spans="1:4" x14ac:dyDescent="0.15">
      <c r="A968" s="11">
        <f>IF(ISNUMBER(INDEX(希望端末入力フォーム!$B$9:$B$65535,MATCH(D968,希望端末入力フォーム!$C$9:$C$65535,0),1))=TRUE,1,0)</f>
        <v>0</v>
      </c>
      <c r="B968" s="35" t="s">
        <v>1201</v>
      </c>
      <c r="C968" t="s">
        <v>994</v>
      </c>
      <c r="D968">
        <v>4348</v>
      </c>
    </row>
    <row r="969" spans="1:4" x14ac:dyDescent="0.15">
      <c r="A969" s="11">
        <f>IF(ISNUMBER(INDEX(希望端末入力フォーム!$B$9:$B$65535,MATCH(D969,希望端末入力フォーム!$C$9:$C$65535,0),1))=TRUE,1,0)</f>
        <v>0</v>
      </c>
      <c r="B969" s="35" t="s">
        <v>1202</v>
      </c>
      <c r="C969" t="s">
        <v>994</v>
      </c>
      <c r="D969">
        <v>4358</v>
      </c>
    </row>
    <row r="970" spans="1:4" x14ac:dyDescent="0.15">
      <c r="A970" s="11">
        <f>IF(ISNUMBER(INDEX(希望端末入力フォーム!$B$9:$B$65535,MATCH(D970,希望端末入力フォーム!$C$9:$C$65535,0),1))=TRUE,1,0)</f>
        <v>0</v>
      </c>
      <c r="B970" s="35" t="s">
        <v>1203</v>
      </c>
      <c r="C970" t="s">
        <v>994</v>
      </c>
      <c r="D970">
        <v>4379</v>
      </c>
    </row>
    <row r="971" spans="1:4" x14ac:dyDescent="0.15">
      <c r="A971" s="11">
        <f>IF(ISNUMBER(INDEX(希望端末入力フォーム!$B$9:$B$65535,MATCH(D971,希望端末入力フォーム!$C$9:$C$65535,0),1))=TRUE,1,0)</f>
        <v>0</v>
      </c>
      <c r="B971" s="35" t="s">
        <v>1204</v>
      </c>
      <c r="C971" t="s">
        <v>994</v>
      </c>
      <c r="D971">
        <v>4386</v>
      </c>
    </row>
    <row r="972" spans="1:4" x14ac:dyDescent="0.15">
      <c r="A972" s="11">
        <f>IF(ISNUMBER(INDEX(希望端末入力フォーム!$B$9:$B$65535,MATCH(D972,希望端末入力フォーム!$C$9:$C$65535,0),1))=TRUE,1,0)</f>
        <v>0</v>
      </c>
      <c r="B972" s="35" t="s">
        <v>1205</v>
      </c>
      <c r="C972" t="s">
        <v>994</v>
      </c>
      <c r="D972">
        <v>4392</v>
      </c>
    </row>
    <row r="973" spans="1:4" x14ac:dyDescent="0.15">
      <c r="A973" s="11">
        <f>IF(ISNUMBER(INDEX(希望端末入力フォーム!$B$9:$B$65535,MATCH(D973,希望端末入力フォーム!$C$9:$C$65535,0),1))=TRUE,1,0)</f>
        <v>0</v>
      </c>
      <c r="B973" s="35" t="s">
        <v>1206</v>
      </c>
      <c r="C973" t="s">
        <v>994</v>
      </c>
      <c r="D973">
        <v>4446</v>
      </c>
    </row>
    <row r="974" spans="1:4" x14ac:dyDescent="0.15">
      <c r="A974" s="11">
        <f>IF(ISNUMBER(INDEX(希望端末入力フォーム!$B$9:$B$65535,MATCH(D974,希望端末入力フォーム!$C$9:$C$65535,0),1))=TRUE,1,0)</f>
        <v>0</v>
      </c>
      <c r="B974" s="35" t="s">
        <v>1207</v>
      </c>
      <c r="C974" t="s">
        <v>994</v>
      </c>
      <c r="D974">
        <v>4467</v>
      </c>
    </row>
    <row r="975" spans="1:4" x14ac:dyDescent="0.15">
      <c r="A975" s="11">
        <f>IF(ISNUMBER(INDEX(希望端末入力フォーム!$B$9:$B$65535,MATCH(D975,希望端末入力フォーム!$C$9:$C$65535,0),1))=TRUE,1,0)</f>
        <v>0</v>
      </c>
      <c r="B975" s="35" t="s">
        <v>1208</v>
      </c>
      <c r="C975" t="s">
        <v>994</v>
      </c>
      <c r="D975">
        <v>4480</v>
      </c>
    </row>
    <row r="976" spans="1:4" x14ac:dyDescent="0.15">
      <c r="A976" s="11">
        <f>IF(ISNUMBER(INDEX(希望端末入力フォーム!$B$9:$B$65535,MATCH(D976,希望端末入力フォーム!$C$9:$C$65535,0),1))=TRUE,1,0)</f>
        <v>0</v>
      </c>
      <c r="B976" s="35" t="s">
        <v>1209</v>
      </c>
      <c r="C976" t="s">
        <v>994</v>
      </c>
      <c r="D976">
        <v>3796</v>
      </c>
    </row>
    <row r="977" spans="1:4" x14ac:dyDescent="0.15">
      <c r="A977" s="11">
        <f>IF(ISNUMBER(INDEX(希望端末入力フォーム!$B$9:$B$65535,MATCH(D977,希望端末入力フォーム!$C$9:$C$65535,0),1))=TRUE,1,0)</f>
        <v>0</v>
      </c>
      <c r="B977" s="35" t="s">
        <v>1210</v>
      </c>
      <c r="C977" t="s">
        <v>994</v>
      </c>
      <c r="D977">
        <v>3938</v>
      </c>
    </row>
    <row r="978" spans="1:4" x14ac:dyDescent="0.15">
      <c r="A978" s="11">
        <f>IF(ISNUMBER(INDEX(希望端末入力フォーム!$B$9:$B$65535,MATCH(D978,希望端末入力フォーム!$C$9:$C$65535,0),1))=TRUE,1,0)</f>
        <v>0</v>
      </c>
      <c r="B978" s="35" t="s">
        <v>1211</v>
      </c>
      <c r="C978" t="s">
        <v>994</v>
      </c>
      <c r="D978">
        <v>4081</v>
      </c>
    </row>
    <row r="979" spans="1:4" x14ac:dyDescent="0.15">
      <c r="A979" s="11">
        <f>IF(ISNUMBER(INDEX(希望端末入力フォーム!$B$9:$B$65535,MATCH(D979,希望端末入力フォーム!$C$9:$C$65535,0),1))=TRUE,1,0)</f>
        <v>0</v>
      </c>
      <c r="B979" s="35" t="s">
        <v>1212</v>
      </c>
      <c r="C979" t="s">
        <v>994</v>
      </c>
      <c r="D979">
        <v>4212</v>
      </c>
    </row>
    <row r="980" spans="1:4" x14ac:dyDescent="0.15">
      <c r="A980" s="11">
        <f>IF(ISNUMBER(INDEX(希望端末入力フォーム!$B$9:$B$65535,MATCH(D980,希望端末入力フォーム!$C$9:$C$65535,0),1))=TRUE,1,0)</f>
        <v>0</v>
      </c>
      <c r="B980" s="35" t="s">
        <v>1213</v>
      </c>
      <c r="C980" t="s">
        <v>994</v>
      </c>
      <c r="D980">
        <v>4491</v>
      </c>
    </row>
    <row r="981" spans="1:4" x14ac:dyDescent="0.15">
      <c r="A981" s="11">
        <f>IF(ISNUMBER(INDEX(希望端末入力フォーム!$B$9:$B$65535,MATCH(D981,希望端末入力フォーム!$C$9:$C$65535,0),1))=TRUE,1,0)</f>
        <v>0</v>
      </c>
      <c r="B981" s="35" t="s">
        <v>1215</v>
      </c>
      <c r="C981" t="s">
        <v>994</v>
      </c>
      <c r="D981">
        <v>3913</v>
      </c>
    </row>
    <row r="982" spans="1:4" x14ac:dyDescent="0.15">
      <c r="A982" s="11">
        <f>IF(ISNUMBER(INDEX(希望端末入力フォーム!$B$9:$B$65535,MATCH(D982,希望端末入力フォーム!$C$9:$C$65535,0),1))=TRUE,1,0)</f>
        <v>0</v>
      </c>
      <c r="B982" s="35" t="s">
        <v>1216</v>
      </c>
      <c r="C982" t="s">
        <v>994</v>
      </c>
      <c r="D982">
        <v>3963</v>
      </c>
    </row>
    <row r="983" spans="1:4" x14ac:dyDescent="0.15">
      <c r="A983" s="11">
        <f>IF(ISNUMBER(INDEX(希望端末入力フォーム!$B$9:$B$65535,MATCH(D983,希望端末入力フォーム!$C$9:$C$65535,0),1))=TRUE,1,0)</f>
        <v>0</v>
      </c>
      <c r="B983" s="35" t="s">
        <v>1217</v>
      </c>
      <c r="C983" t="s">
        <v>994</v>
      </c>
      <c r="D983">
        <v>4120</v>
      </c>
    </row>
    <row r="984" spans="1:4" x14ac:dyDescent="0.15">
      <c r="A984" s="11">
        <f>IF(ISNUMBER(INDEX(希望端末入力フォーム!$B$9:$B$65535,MATCH(D984,希望端末入力フォーム!$C$9:$C$65535,0),1))=TRUE,1,0)</f>
        <v>0</v>
      </c>
      <c r="B984" s="35" t="s">
        <v>1218</v>
      </c>
      <c r="C984" t="s">
        <v>994</v>
      </c>
      <c r="D984">
        <v>4134</v>
      </c>
    </row>
    <row r="985" spans="1:4" x14ac:dyDescent="0.15">
      <c r="A985" s="11">
        <f>IF(ISNUMBER(INDEX(希望端末入力フォーム!$B$9:$B$65535,MATCH(D985,希望端末入力フォーム!$C$9:$C$65535,0),1))=TRUE,1,0)</f>
        <v>0</v>
      </c>
      <c r="B985" s="35" t="s">
        <v>1219</v>
      </c>
      <c r="C985" t="s">
        <v>994</v>
      </c>
      <c r="D985">
        <v>4162</v>
      </c>
    </row>
    <row r="986" spans="1:4" x14ac:dyDescent="0.15">
      <c r="A986" s="11">
        <f>IF(ISNUMBER(INDEX(希望端末入力フォーム!$B$9:$B$65535,MATCH(D986,希望端末入力フォーム!$C$9:$C$65535,0),1))=TRUE,1,0)</f>
        <v>0</v>
      </c>
      <c r="B986" s="35" t="s">
        <v>1221</v>
      </c>
      <c r="C986" t="s">
        <v>994</v>
      </c>
      <c r="D986">
        <v>3955</v>
      </c>
    </row>
    <row r="987" spans="1:4" x14ac:dyDescent="0.15">
      <c r="A987" s="11">
        <f>IF(ISNUMBER(INDEX(希望端末入力フォーム!$B$9:$B$65535,MATCH(D987,希望端末入力フォーム!$C$9:$C$65535,0),1))=TRUE,1,0)</f>
        <v>0</v>
      </c>
      <c r="B987" s="35" t="s">
        <v>1222</v>
      </c>
      <c r="C987" t="s">
        <v>994</v>
      </c>
      <c r="D987">
        <v>3956</v>
      </c>
    </row>
    <row r="988" spans="1:4" x14ac:dyDescent="0.15">
      <c r="A988" s="11">
        <f>IF(ISNUMBER(INDEX(希望端末入力フォーム!$B$9:$B$65535,MATCH(D988,希望端末入力フォーム!$C$9:$C$65535,0),1))=TRUE,1,0)</f>
        <v>0</v>
      </c>
      <c r="B988" s="35" t="s">
        <v>1223</v>
      </c>
      <c r="C988" t="s">
        <v>994</v>
      </c>
      <c r="D988">
        <v>4347</v>
      </c>
    </row>
    <row r="989" spans="1:4" x14ac:dyDescent="0.15">
      <c r="A989" s="11">
        <f>IF(ISNUMBER(INDEX(希望端末入力フォーム!$B$9:$B$65535,MATCH(D989,希望端末入力フォーム!$C$9:$C$65535,0),1))=TRUE,1,0)</f>
        <v>0</v>
      </c>
      <c r="B989" s="35" t="s">
        <v>1224</v>
      </c>
      <c r="C989" t="s">
        <v>994</v>
      </c>
      <c r="D989">
        <v>4408</v>
      </c>
    </row>
    <row r="990" spans="1:4" x14ac:dyDescent="0.15">
      <c r="A990" s="11">
        <f>IF(ISNUMBER(INDEX(希望端末入力フォーム!$B$9:$B$65535,MATCH(D990,希望端末入力フォーム!$C$9:$C$65535,0),1))=TRUE,1,0)</f>
        <v>0</v>
      </c>
      <c r="B990" s="35" t="s">
        <v>1225</v>
      </c>
      <c r="C990" t="s">
        <v>994</v>
      </c>
      <c r="D990">
        <v>4514</v>
      </c>
    </row>
    <row r="991" spans="1:4" x14ac:dyDescent="0.15">
      <c r="A991" s="11">
        <f>IF(ISNUMBER(INDEX(希望端末入力フォーム!$B$9:$B$65535,MATCH(D991,希望端末入力フォーム!$C$9:$C$65535,0),1))=TRUE,1,0)</f>
        <v>0</v>
      </c>
      <c r="B991" s="35" t="s">
        <v>1227</v>
      </c>
      <c r="C991" t="s">
        <v>994</v>
      </c>
      <c r="D991">
        <v>4043</v>
      </c>
    </row>
    <row r="992" spans="1:4" x14ac:dyDescent="0.15">
      <c r="A992" s="11">
        <f>IF(ISNUMBER(INDEX(希望端末入力フォーム!$B$9:$B$65535,MATCH(D992,希望端末入力フォーム!$C$9:$C$65535,0),1))=TRUE,1,0)</f>
        <v>0</v>
      </c>
      <c r="B992" s="35" t="s">
        <v>1228</v>
      </c>
      <c r="C992" t="s">
        <v>994</v>
      </c>
      <c r="D992">
        <v>4230</v>
      </c>
    </row>
    <row r="993" spans="1:4" x14ac:dyDescent="0.15">
      <c r="A993" s="11">
        <f>IF(ISNUMBER(INDEX(希望端末入力フォーム!$B$9:$B$65535,MATCH(D993,希望端末入力フォーム!$C$9:$C$65535,0),1))=TRUE,1,0)</f>
        <v>0</v>
      </c>
      <c r="B993" s="35" t="s">
        <v>1229</v>
      </c>
      <c r="C993" t="s">
        <v>994</v>
      </c>
      <c r="D993">
        <v>4247</v>
      </c>
    </row>
    <row r="994" spans="1:4" x14ac:dyDescent="0.15">
      <c r="A994" s="11">
        <f>IF(ISNUMBER(INDEX(希望端末入力フォーム!$B$9:$B$65535,MATCH(D994,希望端末入力フォーム!$C$9:$C$65535,0),1))=TRUE,1,0)</f>
        <v>0</v>
      </c>
      <c r="B994" s="35" t="s">
        <v>1230</v>
      </c>
      <c r="C994" t="s">
        <v>994</v>
      </c>
      <c r="D994">
        <v>4448</v>
      </c>
    </row>
    <row r="995" spans="1:4" x14ac:dyDescent="0.15">
      <c r="A995" s="11">
        <f>IF(ISNUMBER(INDEX(希望端末入力フォーム!$B$9:$B$65535,MATCH(D995,希望端末入力フォーム!$C$9:$C$65535,0),1))=TRUE,1,0)</f>
        <v>0</v>
      </c>
      <c r="B995" s="35" t="s">
        <v>1231</v>
      </c>
      <c r="C995" t="s">
        <v>994</v>
      </c>
      <c r="D995">
        <v>4905</v>
      </c>
    </row>
    <row r="996" spans="1:4" x14ac:dyDescent="0.15">
      <c r="A996" s="11">
        <f>IF(ISNUMBER(INDEX(希望端末入力フォーム!$B$9:$B$65535,MATCH(D996,希望端末入力フォーム!$C$9:$C$65535,0),1))=TRUE,1,0)</f>
        <v>0</v>
      </c>
      <c r="B996" s="35" t="s">
        <v>1232</v>
      </c>
      <c r="C996" t="s">
        <v>994</v>
      </c>
      <c r="D996">
        <v>3643</v>
      </c>
    </row>
    <row r="997" spans="1:4" x14ac:dyDescent="0.15">
      <c r="A997" s="11">
        <f>IF(ISNUMBER(INDEX(希望端末入力フォーム!$B$9:$B$65535,MATCH(D997,希望端末入力フォーム!$C$9:$C$65535,0),1))=TRUE,1,0)</f>
        <v>0</v>
      </c>
      <c r="B997" s="35" t="s">
        <v>1233</v>
      </c>
      <c r="C997" t="s">
        <v>994</v>
      </c>
      <c r="D997">
        <v>3663</v>
      </c>
    </row>
    <row r="998" spans="1:4" x14ac:dyDescent="0.15">
      <c r="A998" s="11">
        <f>IF(ISNUMBER(INDEX(希望端末入力フォーム!$B$9:$B$65535,MATCH(D998,希望端末入力フォーム!$C$9:$C$65535,0),1))=TRUE,1,0)</f>
        <v>0</v>
      </c>
      <c r="B998" s="35" t="s">
        <v>1234</v>
      </c>
      <c r="C998" t="s">
        <v>994</v>
      </c>
      <c r="D998">
        <v>3738</v>
      </c>
    </row>
    <row r="999" spans="1:4" x14ac:dyDescent="0.15">
      <c r="A999" s="11">
        <f>IF(ISNUMBER(INDEX(希望端末入力フォーム!$B$9:$B$65535,MATCH(D999,希望端末入力フォーム!$C$9:$C$65535,0),1))=TRUE,1,0)</f>
        <v>0</v>
      </c>
      <c r="B999" s="35" t="s">
        <v>1235</v>
      </c>
      <c r="C999" t="s">
        <v>994</v>
      </c>
      <c r="D999">
        <v>3958</v>
      </c>
    </row>
    <row r="1000" spans="1:4" x14ac:dyDescent="0.15">
      <c r="A1000" s="11">
        <f>IF(ISNUMBER(INDEX(希望端末入力フォーム!$B$9:$B$65535,MATCH(D1000,希望端末入力フォーム!$C$9:$C$65535,0),1))=TRUE,1,0)</f>
        <v>0</v>
      </c>
      <c r="B1000" s="35" t="s">
        <v>1237</v>
      </c>
      <c r="C1000" t="s">
        <v>994</v>
      </c>
      <c r="D1000">
        <v>4157</v>
      </c>
    </row>
    <row r="1001" spans="1:4" x14ac:dyDescent="0.15">
      <c r="A1001" s="11">
        <f>IF(ISNUMBER(INDEX(希望端末入力フォーム!$B$9:$B$65535,MATCH(D1001,希望端末入力フォーム!$C$9:$C$65535,0),1))=TRUE,1,0)</f>
        <v>0</v>
      </c>
      <c r="B1001" s="35" t="s">
        <v>1238</v>
      </c>
      <c r="C1001" t="s">
        <v>994</v>
      </c>
      <c r="D1001">
        <v>4270</v>
      </c>
    </row>
    <row r="1002" spans="1:4" x14ac:dyDescent="0.15">
      <c r="A1002" s="11">
        <f>IF(ISNUMBER(INDEX(希望端末入力フォーム!$B$9:$B$65535,MATCH(D1002,希望端末入力フォーム!$C$9:$C$65535,0),1))=TRUE,1,0)</f>
        <v>0</v>
      </c>
      <c r="B1002" s="35" t="s">
        <v>1239</v>
      </c>
      <c r="C1002" t="s">
        <v>994</v>
      </c>
      <c r="D1002">
        <v>4296</v>
      </c>
    </row>
    <row r="1003" spans="1:4" x14ac:dyDescent="0.15">
      <c r="A1003" s="11">
        <f>IF(ISNUMBER(INDEX(希望端末入力フォーム!$B$9:$B$65535,MATCH(D1003,希望端末入力フォーム!$C$9:$C$65535,0),1))=TRUE,1,0)</f>
        <v>0</v>
      </c>
      <c r="B1003" s="35" t="s">
        <v>1240</v>
      </c>
      <c r="C1003" t="s">
        <v>994</v>
      </c>
      <c r="D1003">
        <v>4396</v>
      </c>
    </row>
    <row r="1004" spans="1:4" x14ac:dyDescent="0.15">
      <c r="A1004" s="11">
        <f>IF(ISNUMBER(INDEX(希望端末入力フォーム!$B$9:$B$65535,MATCH(D1004,希望端末入力フォーム!$C$9:$C$65535,0),1))=TRUE,1,0)</f>
        <v>0</v>
      </c>
      <c r="B1004" s="35" t="s">
        <v>1242</v>
      </c>
      <c r="C1004" t="s">
        <v>994</v>
      </c>
      <c r="D1004">
        <v>4496</v>
      </c>
    </row>
    <row r="1005" spans="1:4" x14ac:dyDescent="0.15">
      <c r="A1005" s="11">
        <f>IF(ISNUMBER(INDEX(希望端末入力フォーム!$B$9:$B$65535,MATCH(D1005,希望端末入力フォーム!$C$9:$C$65535,0),1))=TRUE,1,0)</f>
        <v>0</v>
      </c>
      <c r="B1005" s="35" t="s">
        <v>1243</v>
      </c>
      <c r="C1005" t="s">
        <v>994</v>
      </c>
      <c r="D1005">
        <v>4535</v>
      </c>
    </row>
    <row r="1006" spans="1:4" x14ac:dyDescent="0.15">
      <c r="A1006" s="11">
        <f>IF(ISNUMBER(INDEX(希望端末入力フォーム!$B$9:$B$65535,MATCH(D1006,希望端末入力フォーム!$C$9:$C$65535,0),1))=TRUE,1,0)</f>
        <v>0</v>
      </c>
      <c r="B1006" s="35" t="s">
        <v>1244</v>
      </c>
      <c r="C1006" t="s">
        <v>994</v>
      </c>
      <c r="D1006">
        <v>4561</v>
      </c>
    </row>
    <row r="1007" spans="1:4" x14ac:dyDescent="0.15">
      <c r="A1007" s="11">
        <f>IF(ISNUMBER(INDEX(希望端末入力フォーム!$B$9:$B$65535,MATCH(D1007,希望端末入力フォーム!$C$9:$C$65535,0),1))=TRUE,1,0)</f>
        <v>0</v>
      </c>
      <c r="B1007" s="35" t="s">
        <v>1245</v>
      </c>
      <c r="C1007" t="s">
        <v>994</v>
      </c>
      <c r="D1007">
        <v>4610</v>
      </c>
    </row>
    <row r="1008" spans="1:4" x14ac:dyDescent="0.15">
      <c r="A1008" s="11">
        <f>IF(ISNUMBER(INDEX(希望端末入力フォーム!$B$9:$B$65535,MATCH(D1008,希望端末入力フォーム!$C$9:$C$65535,0),1))=TRUE,1,0)</f>
        <v>0</v>
      </c>
      <c r="B1008" s="35" t="s">
        <v>1247</v>
      </c>
      <c r="C1008" t="s">
        <v>994</v>
      </c>
      <c r="D1008">
        <v>4782</v>
      </c>
    </row>
    <row r="1009" spans="1:4" x14ac:dyDescent="0.15">
      <c r="A1009" s="11">
        <f>IF(ISNUMBER(INDEX(希望端末入力フォーム!$B$9:$B$65535,MATCH(D1009,希望端末入力フォーム!$C$9:$C$65535,0),1))=TRUE,1,0)</f>
        <v>0</v>
      </c>
      <c r="B1009" s="35" t="s">
        <v>1248</v>
      </c>
      <c r="C1009" t="s">
        <v>994</v>
      </c>
      <c r="D1009">
        <v>4838</v>
      </c>
    </row>
    <row r="1010" spans="1:4" x14ac:dyDescent="0.15">
      <c r="A1010" s="11">
        <f>IF(ISNUMBER(INDEX(希望端末入力フォーム!$B$9:$B$65535,MATCH(D1010,希望端末入力フォーム!$C$9:$C$65535,0),1))=TRUE,1,0)</f>
        <v>0</v>
      </c>
      <c r="B1010" s="35" t="s">
        <v>1249</v>
      </c>
      <c r="C1010" t="s">
        <v>994</v>
      </c>
      <c r="D1010">
        <v>4865</v>
      </c>
    </row>
    <row r="1011" spans="1:4" x14ac:dyDescent="0.15">
      <c r="A1011" s="11">
        <f>IF(ISNUMBER(INDEX(希望端末入力フォーム!$B$9:$B$65535,MATCH(D1011,希望端末入力フォーム!$C$9:$C$65535,0),1))=TRUE,1,0)</f>
        <v>0</v>
      </c>
      <c r="B1011" s="35" t="s">
        <v>1250</v>
      </c>
      <c r="C1011" t="s">
        <v>994</v>
      </c>
      <c r="D1011">
        <v>4919</v>
      </c>
    </row>
    <row r="1012" spans="1:4" x14ac:dyDescent="0.15">
      <c r="A1012" s="11">
        <f>IF(ISNUMBER(INDEX(希望端末入力フォーム!$B$9:$B$65535,MATCH(D1012,希望端末入力フォーム!$C$9:$C$65535,0),1))=TRUE,1,0)</f>
        <v>0</v>
      </c>
      <c r="B1012" s="35" t="s">
        <v>1251</v>
      </c>
      <c r="C1012" t="s">
        <v>994</v>
      </c>
      <c r="D1012">
        <v>3928</v>
      </c>
    </row>
    <row r="1013" spans="1:4" x14ac:dyDescent="0.15">
      <c r="A1013" s="11">
        <f>IF(ISNUMBER(INDEX(希望端末入力フォーム!$B$9:$B$65535,MATCH(D1013,希望端末入力フォーム!$C$9:$C$65535,0),1))=TRUE,1,0)</f>
        <v>0</v>
      </c>
      <c r="B1013" s="35" t="s">
        <v>1252</v>
      </c>
      <c r="C1013" t="s">
        <v>994</v>
      </c>
      <c r="D1013">
        <v>3929</v>
      </c>
    </row>
    <row r="1014" spans="1:4" x14ac:dyDescent="0.15">
      <c r="A1014" s="11">
        <f>IF(ISNUMBER(INDEX(希望端末入力フォーム!$B$9:$B$65535,MATCH(D1014,希望端末入力フォーム!$C$9:$C$65535,0),1))=TRUE,1,0)</f>
        <v>0</v>
      </c>
      <c r="B1014" s="35" t="s">
        <v>1253</v>
      </c>
      <c r="C1014" t="s">
        <v>994</v>
      </c>
      <c r="D1014">
        <v>4791</v>
      </c>
    </row>
    <row r="1015" spans="1:4" x14ac:dyDescent="0.15">
      <c r="A1015" s="11">
        <f>IF(ISNUMBER(INDEX(希望端末入力フォーム!$B$9:$B$65535,MATCH(D1015,希望端末入力フォーム!$C$9:$C$65535,0),1))=TRUE,1,0)</f>
        <v>0</v>
      </c>
      <c r="B1015" s="35" t="s">
        <v>1255</v>
      </c>
      <c r="C1015" t="s">
        <v>994</v>
      </c>
      <c r="D1015">
        <v>3730</v>
      </c>
    </row>
    <row r="1016" spans="1:4" x14ac:dyDescent="0.15">
      <c r="A1016" s="11">
        <f>IF(ISNUMBER(INDEX(希望端末入力フォーム!$B$9:$B$65535,MATCH(D1016,希望端末入力フォーム!$C$9:$C$65535,0),1))=TRUE,1,0)</f>
        <v>0</v>
      </c>
      <c r="B1016" s="35" t="s">
        <v>1256</v>
      </c>
      <c r="C1016" t="s">
        <v>994</v>
      </c>
      <c r="D1016">
        <v>3957</v>
      </c>
    </row>
    <row r="1017" spans="1:4" x14ac:dyDescent="0.15">
      <c r="A1017" s="11">
        <f>IF(ISNUMBER(INDEX(希望端末入力フォーム!$B$9:$B$65535,MATCH(D1017,希望端末入力フォーム!$C$9:$C$65535,0),1))=TRUE,1,0)</f>
        <v>0</v>
      </c>
      <c r="B1017" s="35" t="s">
        <v>1257</v>
      </c>
      <c r="C1017" t="s">
        <v>994</v>
      </c>
      <c r="D1017">
        <v>4019</v>
      </c>
    </row>
    <row r="1018" spans="1:4" x14ac:dyDescent="0.15">
      <c r="A1018" s="11">
        <f>IF(ISNUMBER(INDEX(希望端末入力フォーム!$B$9:$B$65535,MATCH(D1018,希望端末入力フォーム!$C$9:$C$65535,0),1))=TRUE,1,0)</f>
        <v>0</v>
      </c>
      <c r="B1018" s="35" t="s">
        <v>1259</v>
      </c>
      <c r="C1018" t="s">
        <v>994</v>
      </c>
      <c r="D1018">
        <v>4154</v>
      </c>
    </row>
    <row r="1019" spans="1:4" x14ac:dyDescent="0.15">
      <c r="A1019" s="11">
        <f>IF(ISNUMBER(INDEX(希望端末入力フォーム!$B$9:$B$65535,MATCH(D1019,希望端末入力フォーム!$C$9:$C$65535,0),1))=TRUE,1,0)</f>
        <v>0</v>
      </c>
      <c r="B1019" s="35" t="s">
        <v>1260</v>
      </c>
      <c r="C1019" t="s">
        <v>994</v>
      </c>
      <c r="D1019">
        <v>4175</v>
      </c>
    </row>
    <row r="1020" spans="1:4" x14ac:dyDescent="0.15">
      <c r="A1020" s="11">
        <f>IF(ISNUMBER(INDEX(希望端末入力フォーム!$B$9:$B$65535,MATCH(D1020,希望端末入力フォーム!$C$9:$C$65535,0),1))=TRUE,1,0)</f>
        <v>0</v>
      </c>
      <c r="B1020" s="35" t="s">
        <v>1261</v>
      </c>
      <c r="C1020" t="s">
        <v>994</v>
      </c>
      <c r="D1020">
        <v>4507</v>
      </c>
    </row>
    <row r="1021" spans="1:4" x14ac:dyDescent="0.15">
      <c r="A1021" s="11">
        <f>IF(ISNUMBER(INDEX(希望端末入力フォーム!$B$9:$B$65535,MATCH(D1021,希望端末入力フォーム!$C$9:$C$65535,0),1))=TRUE,1,0)</f>
        <v>0</v>
      </c>
      <c r="B1021" s="35" t="s">
        <v>1263</v>
      </c>
      <c r="C1021" t="s">
        <v>994</v>
      </c>
      <c r="D1021">
        <v>4299</v>
      </c>
    </row>
    <row r="1022" spans="1:4" x14ac:dyDescent="0.15">
      <c r="A1022" s="11">
        <f>IF(ISNUMBER(INDEX(希望端末入力フォーム!$B$9:$B$65535,MATCH(D1022,希望端末入力フォーム!$C$9:$C$65535,0),1))=TRUE,1,0)</f>
        <v>0</v>
      </c>
      <c r="B1022" s="35" t="s">
        <v>1264</v>
      </c>
      <c r="C1022" t="s">
        <v>994</v>
      </c>
      <c r="D1022">
        <v>4505</v>
      </c>
    </row>
    <row r="1023" spans="1:4" x14ac:dyDescent="0.15">
      <c r="A1023" s="11">
        <f>IF(ISNUMBER(INDEX(希望端末入力フォーム!$B$9:$B$65535,MATCH(D1023,希望端末入力フォーム!$C$9:$C$65535,0),1))=TRUE,1,0)</f>
        <v>0</v>
      </c>
      <c r="B1023" s="35" t="s">
        <v>1265</v>
      </c>
      <c r="C1023" t="s">
        <v>994</v>
      </c>
      <c r="D1023">
        <v>4647</v>
      </c>
    </row>
    <row r="1024" spans="1:4" x14ac:dyDescent="0.15">
      <c r="A1024" s="11">
        <f>IF(ISNUMBER(INDEX(希望端末入力フォーム!$B$9:$B$65535,MATCH(D1024,希望端末入力フォーム!$C$9:$C$65535,0),1))=TRUE,1,0)</f>
        <v>0</v>
      </c>
      <c r="B1024" s="35" t="s">
        <v>1267</v>
      </c>
      <c r="C1024" t="s">
        <v>994</v>
      </c>
      <c r="D1024">
        <v>4771</v>
      </c>
    </row>
    <row r="1025" spans="1:4" x14ac:dyDescent="0.15">
      <c r="A1025" s="11">
        <f>IF(ISNUMBER(INDEX(希望端末入力フォーム!$B$9:$B$65535,MATCH(D1025,希望端末入力フォーム!$C$9:$C$65535,0),1))=TRUE,1,0)</f>
        <v>0</v>
      </c>
      <c r="B1025" s="35" t="s">
        <v>1268</v>
      </c>
      <c r="C1025" t="s">
        <v>994</v>
      </c>
      <c r="D1025">
        <v>4866</v>
      </c>
    </row>
    <row r="1026" spans="1:4" x14ac:dyDescent="0.15">
      <c r="A1026" s="11">
        <f>IF(ISNUMBER(INDEX(希望端末入力フォーム!$B$9:$B$65535,MATCH(D1026,希望端末入力フォーム!$C$9:$C$65535,0),1))=TRUE,1,0)</f>
        <v>0</v>
      </c>
      <c r="B1026" s="35" t="s">
        <v>1269</v>
      </c>
      <c r="C1026" t="s">
        <v>994</v>
      </c>
      <c r="D1026">
        <v>4927</v>
      </c>
    </row>
    <row r="1027" spans="1:4" x14ac:dyDescent="0.15">
      <c r="A1027" s="11">
        <f>IF(ISNUMBER(INDEX(希望端末入力フォーム!$B$9:$B$65535,MATCH(D1027,希望端末入力フォーム!$C$9:$C$65535,0),1))=TRUE,1,0)</f>
        <v>0</v>
      </c>
      <c r="B1027" s="35" t="s">
        <v>1271</v>
      </c>
      <c r="C1027" t="s">
        <v>994</v>
      </c>
      <c r="D1027">
        <v>4876</v>
      </c>
    </row>
    <row r="1028" spans="1:4" x14ac:dyDescent="0.15">
      <c r="A1028" s="11">
        <f>IF(ISNUMBER(INDEX(希望端末入力フォーム!$B$9:$B$65535,MATCH(D1028,希望端末入力フォーム!$C$9:$C$65535,0),1))=TRUE,1,0)</f>
        <v>0</v>
      </c>
      <c r="B1028" s="35" t="s">
        <v>1272</v>
      </c>
      <c r="C1028" t="s">
        <v>994</v>
      </c>
      <c r="D1028">
        <v>4889</v>
      </c>
    </row>
    <row r="1029" spans="1:4" x14ac:dyDescent="0.15">
      <c r="A1029" s="11">
        <f>IF(ISNUMBER(INDEX(希望端末入力フォーム!$B$9:$B$65535,MATCH(D1029,希望端末入力フォーム!$C$9:$C$65535,0),1))=TRUE,1,0)</f>
        <v>0</v>
      </c>
      <c r="B1029" s="35" t="s">
        <v>1273</v>
      </c>
      <c r="C1029" t="s">
        <v>994</v>
      </c>
      <c r="D1029">
        <v>4909</v>
      </c>
    </row>
    <row r="1030" spans="1:4" x14ac:dyDescent="0.15">
      <c r="A1030" s="11">
        <f>IF(ISNUMBER(INDEX(希望端末入力フォーム!$B$9:$B$65535,MATCH(D1030,希望端末入力フォーム!$C$9:$C$65535,0),1))=TRUE,1,0)</f>
        <v>0</v>
      </c>
      <c r="B1030" s="35" t="s">
        <v>1274</v>
      </c>
      <c r="C1030" t="s">
        <v>994</v>
      </c>
      <c r="D1030">
        <v>3823</v>
      </c>
    </row>
    <row r="1031" spans="1:4" x14ac:dyDescent="0.15">
      <c r="A1031" s="11">
        <f>IF(ISNUMBER(INDEX(希望端末入力フォーム!$B$9:$B$65535,MATCH(D1031,希望端末入力フォーム!$C$9:$C$65535,0),1))=TRUE,1,0)</f>
        <v>0</v>
      </c>
      <c r="B1031" s="35" t="s">
        <v>1275</v>
      </c>
      <c r="C1031" t="s">
        <v>994</v>
      </c>
      <c r="D1031">
        <v>4567</v>
      </c>
    </row>
    <row r="1032" spans="1:4" x14ac:dyDescent="0.15">
      <c r="A1032" s="11">
        <f>IF(ISNUMBER(INDEX(希望端末入力フォーム!$B$9:$B$65535,MATCH(D1032,希望端末入力フォーム!$C$9:$C$65535,0),1))=TRUE,1,0)</f>
        <v>0</v>
      </c>
      <c r="B1032" s="35" t="s">
        <v>1276</v>
      </c>
      <c r="C1032" t="s">
        <v>994</v>
      </c>
      <c r="D1032">
        <v>3950</v>
      </c>
    </row>
    <row r="1033" spans="1:4" x14ac:dyDescent="0.15">
      <c r="A1033" s="11">
        <f>IF(ISNUMBER(INDEX(希望端末入力フォーム!$B$9:$B$65535,MATCH(D1033,希望端末入力フォーム!$C$9:$C$65535,0),1))=TRUE,1,0)</f>
        <v>0</v>
      </c>
      <c r="B1033" s="35" t="s">
        <v>1277</v>
      </c>
      <c r="C1033" t="s">
        <v>994</v>
      </c>
      <c r="D1033">
        <v>4042</v>
      </c>
    </row>
    <row r="1034" spans="1:4" x14ac:dyDescent="0.15">
      <c r="A1034" s="11">
        <f>IF(ISNUMBER(INDEX(希望端末入力フォーム!$B$9:$B$65535,MATCH(D1034,希望端末入力フォーム!$C$9:$C$65535,0),1))=TRUE,1,0)</f>
        <v>0</v>
      </c>
      <c r="B1034" s="35" t="s">
        <v>1279</v>
      </c>
      <c r="C1034" t="s">
        <v>994</v>
      </c>
      <c r="D1034">
        <v>3943</v>
      </c>
    </row>
    <row r="1035" spans="1:4" x14ac:dyDescent="0.15">
      <c r="A1035" s="11">
        <f>IF(ISNUMBER(INDEX(希望端末入力フォーム!$B$9:$B$65535,MATCH(D1035,希望端末入力フォーム!$C$9:$C$65535,0),1))=TRUE,1,0)</f>
        <v>0</v>
      </c>
      <c r="B1035" s="35" t="s">
        <v>1280</v>
      </c>
      <c r="C1035" t="s">
        <v>994</v>
      </c>
      <c r="D1035">
        <v>3984</v>
      </c>
    </row>
    <row r="1036" spans="1:4" x14ac:dyDescent="0.15">
      <c r="A1036" s="11">
        <f>IF(ISNUMBER(INDEX(希望端末入力フォーム!$B$9:$B$65535,MATCH(D1036,希望端末入力フォーム!$C$9:$C$65535,0),1))=TRUE,1,0)</f>
        <v>0</v>
      </c>
      <c r="B1036" s="35" t="s">
        <v>1282</v>
      </c>
      <c r="C1036" t="s">
        <v>994</v>
      </c>
      <c r="D1036">
        <v>3949</v>
      </c>
    </row>
    <row r="1037" spans="1:4" x14ac:dyDescent="0.15">
      <c r="A1037" s="11">
        <f>IF(ISNUMBER(INDEX(希望端末入力フォーム!$B$9:$B$65535,MATCH(D1037,希望端末入力フォーム!$C$9:$C$65535,0),1))=TRUE,1,0)</f>
        <v>0</v>
      </c>
      <c r="B1037" s="35" t="s">
        <v>1283</v>
      </c>
      <c r="C1037" t="s">
        <v>994</v>
      </c>
      <c r="D1037">
        <v>3982</v>
      </c>
    </row>
    <row r="1038" spans="1:4" x14ac:dyDescent="0.15">
      <c r="A1038" s="11">
        <f>IF(ISNUMBER(INDEX(希望端末入力フォーム!$B$9:$B$65535,MATCH(D1038,希望端末入力フォーム!$C$9:$C$65535,0),1))=TRUE,1,0)</f>
        <v>0</v>
      </c>
      <c r="B1038" s="35" t="s">
        <v>1285</v>
      </c>
      <c r="C1038" t="s">
        <v>994</v>
      </c>
      <c r="D1038">
        <v>4046</v>
      </c>
    </row>
    <row r="1039" spans="1:4" x14ac:dyDescent="0.15">
      <c r="A1039" s="11">
        <f>IF(ISNUMBER(INDEX(希望端末入力フォーム!$B$9:$B$65535,MATCH(D1039,希望端末入力フォーム!$C$9:$C$65535,0),1))=TRUE,1,0)</f>
        <v>0</v>
      </c>
      <c r="B1039" s="35" t="s">
        <v>1286</v>
      </c>
      <c r="C1039" t="s">
        <v>994</v>
      </c>
      <c r="D1039">
        <v>4166</v>
      </c>
    </row>
    <row r="1040" spans="1:4" x14ac:dyDescent="0.15">
      <c r="A1040" s="11">
        <f>IF(ISNUMBER(INDEX(希望端末入力フォーム!$B$9:$B$65535,MATCH(D1040,希望端末入力フォーム!$C$9:$C$65535,0),1))=TRUE,1,0)</f>
        <v>0</v>
      </c>
      <c r="B1040" s="35" t="s">
        <v>1288</v>
      </c>
      <c r="C1040" t="s">
        <v>994</v>
      </c>
      <c r="D1040">
        <v>4195</v>
      </c>
    </row>
    <row r="1041" spans="1:4" x14ac:dyDescent="0.15">
      <c r="A1041" s="11">
        <f>IF(ISNUMBER(INDEX(希望端末入力フォーム!$B$9:$B$65535,MATCH(D1041,希望端末入力フォーム!$C$9:$C$65535,0),1))=TRUE,1,0)</f>
        <v>0</v>
      </c>
      <c r="B1041" s="35" t="s">
        <v>1289</v>
      </c>
      <c r="C1041" t="s">
        <v>994</v>
      </c>
      <c r="D1041">
        <v>4200</v>
      </c>
    </row>
    <row r="1042" spans="1:4" x14ac:dyDescent="0.15">
      <c r="A1042" s="11">
        <f>IF(ISNUMBER(INDEX(希望端末入力フォーム!$B$9:$B$65535,MATCH(D1042,希望端末入力フォーム!$C$9:$C$65535,0),1))=TRUE,1,0)</f>
        <v>0</v>
      </c>
      <c r="B1042" s="35" t="s">
        <v>1291</v>
      </c>
      <c r="C1042" t="s">
        <v>994</v>
      </c>
      <c r="D1042">
        <v>4346</v>
      </c>
    </row>
    <row r="1043" spans="1:4" x14ac:dyDescent="0.15">
      <c r="A1043" s="11">
        <f>IF(ISNUMBER(INDEX(希望端末入力フォーム!$B$9:$B$65535,MATCH(D1043,希望端末入力フォーム!$C$9:$C$65535,0),1))=TRUE,1,0)</f>
        <v>0</v>
      </c>
      <c r="B1043" s="35" t="s">
        <v>1292</v>
      </c>
      <c r="C1043" t="s">
        <v>994</v>
      </c>
      <c r="D1043">
        <v>4409</v>
      </c>
    </row>
    <row r="1044" spans="1:4" x14ac:dyDescent="0.15">
      <c r="A1044" s="11">
        <f>IF(ISNUMBER(INDEX(希望端末入力フォーム!$B$9:$B$65535,MATCH(D1044,希望端末入力フォーム!$C$9:$C$65535,0),1))=TRUE,1,0)</f>
        <v>0</v>
      </c>
      <c r="B1044" s="35" t="s">
        <v>1293</v>
      </c>
      <c r="C1044" t="s">
        <v>994</v>
      </c>
      <c r="D1044">
        <v>4508</v>
      </c>
    </row>
    <row r="1045" spans="1:4" x14ac:dyDescent="0.15">
      <c r="A1045" s="11">
        <f>IF(ISNUMBER(INDEX(希望端末入力フォーム!$B$9:$B$65535,MATCH(D1045,希望端末入力フォーム!$C$9:$C$65535,0),1))=TRUE,1,0)</f>
        <v>0</v>
      </c>
      <c r="B1045" s="35" t="s">
        <v>1294</v>
      </c>
      <c r="C1045" t="s">
        <v>994</v>
      </c>
      <c r="D1045">
        <v>4739</v>
      </c>
    </row>
    <row r="1046" spans="1:4" x14ac:dyDescent="0.15">
      <c r="A1046" s="11">
        <f>IF(ISNUMBER(INDEX(希望端末入力フォーム!$B$9:$B$65535,MATCH(D1046,希望端末入力フォーム!$C$9:$C$65535,0),1))=TRUE,1,0)</f>
        <v>0</v>
      </c>
      <c r="B1046" s="35" t="s">
        <v>1296</v>
      </c>
      <c r="C1046" t="s">
        <v>994</v>
      </c>
      <c r="D1046">
        <v>4075</v>
      </c>
    </row>
    <row r="1047" spans="1:4" x14ac:dyDescent="0.15">
      <c r="A1047" s="11">
        <f>IF(ISNUMBER(INDEX(希望端末入力フォーム!$B$9:$B$65535,MATCH(D1047,希望端末入力フォーム!$C$9:$C$65535,0),1))=TRUE,1,0)</f>
        <v>0</v>
      </c>
      <c r="B1047" s="35" t="s">
        <v>1297</v>
      </c>
      <c r="C1047" t="s">
        <v>994</v>
      </c>
      <c r="D1047">
        <v>4140</v>
      </c>
    </row>
    <row r="1048" spans="1:4" x14ac:dyDescent="0.15">
      <c r="A1048" s="11">
        <f>IF(ISNUMBER(INDEX(希望端末入力フォーム!$B$9:$B$65535,MATCH(D1048,希望端末入力フォーム!$C$9:$C$65535,0),1))=TRUE,1,0)</f>
        <v>0</v>
      </c>
      <c r="B1048" s="35" t="s">
        <v>1299</v>
      </c>
      <c r="C1048" t="s">
        <v>994</v>
      </c>
      <c r="D1048">
        <v>3976</v>
      </c>
    </row>
    <row r="1049" spans="1:4" x14ac:dyDescent="0.15">
      <c r="A1049" s="11">
        <f>IF(ISNUMBER(INDEX(希望端末入力フォーム!$B$9:$B$65535,MATCH(D1049,希望端末入力フォーム!$C$9:$C$65535,0),1))=TRUE,1,0)</f>
        <v>0</v>
      </c>
      <c r="B1049" s="35" t="s">
        <v>1301</v>
      </c>
      <c r="C1049" t="s">
        <v>994</v>
      </c>
      <c r="D1049">
        <v>3979</v>
      </c>
    </row>
    <row r="1050" spans="1:4" x14ac:dyDescent="0.15">
      <c r="A1050" s="11">
        <f>IF(ISNUMBER(INDEX(希望端末入力フォーム!$B$9:$B$65535,MATCH(D1050,希望端末入力フォーム!$C$9:$C$65535,0),1))=TRUE,1,0)</f>
        <v>0</v>
      </c>
      <c r="B1050" s="35" t="s">
        <v>1303</v>
      </c>
      <c r="C1050" t="s">
        <v>994</v>
      </c>
      <c r="D1050">
        <v>4016</v>
      </c>
    </row>
    <row r="1051" spans="1:4" x14ac:dyDescent="0.15">
      <c r="A1051" s="11">
        <f>IF(ISNUMBER(INDEX(希望端末入力フォーム!$B$9:$B$65535,MATCH(D1051,希望端末入力フォーム!$C$9:$C$65535,0),1))=TRUE,1,0)</f>
        <v>0</v>
      </c>
      <c r="B1051" s="35" t="s">
        <v>1305</v>
      </c>
      <c r="C1051" t="s">
        <v>994</v>
      </c>
      <c r="D1051">
        <v>4033</v>
      </c>
    </row>
    <row r="1052" spans="1:4" x14ac:dyDescent="0.15">
      <c r="A1052" s="11">
        <f>IF(ISNUMBER(INDEX(希望端末入力フォーム!$B$9:$B$65535,MATCH(D1052,希望端末入力フォーム!$C$9:$C$65535,0),1))=TRUE,1,0)</f>
        <v>0</v>
      </c>
      <c r="B1052" s="35" t="s">
        <v>1307</v>
      </c>
      <c r="C1052" t="s">
        <v>994</v>
      </c>
      <c r="D1052">
        <v>4117</v>
      </c>
    </row>
    <row r="1053" spans="1:4" x14ac:dyDescent="0.15">
      <c r="A1053" s="11">
        <f>IF(ISNUMBER(INDEX(希望端末入力フォーム!$B$9:$B$65535,MATCH(D1053,希望端末入力フォーム!$C$9:$C$65535,0),1))=TRUE,1,0)</f>
        <v>0</v>
      </c>
      <c r="B1053" s="35" t="s">
        <v>1309</v>
      </c>
      <c r="C1053" t="s">
        <v>994</v>
      </c>
      <c r="D1053">
        <v>4179</v>
      </c>
    </row>
    <row r="1054" spans="1:4" x14ac:dyDescent="0.15">
      <c r="A1054" s="11">
        <f>IF(ISNUMBER(INDEX(希望端末入力フォーム!$B$9:$B$65535,MATCH(D1054,希望端末入力フォーム!$C$9:$C$65535,0),1))=TRUE,1,0)</f>
        <v>0</v>
      </c>
      <c r="B1054" s="35" t="s">
        <v>1311</v>
      </c>
      <c r="C1054" t="s">
        <v>994</v>
      </c>
      <c r="D1054">
        <v>4250</v>
      </c>
    </row>
    <row r="1055" spans="1:4" x14ac:dyDescent="0.15">
      <c r="A1055" s="11">
        <f>IF(ISNUMBER(INDEX(希望端末入力フォーム!$B$9:$B$65535,MATCH(D1055,希望端末入力フォーム!$C$9:$C$65535,0),1))=TRUE,1,0)</f>
        <v>0</v>
      </c>
      <c r="B1055" s="35" t="s">
        <v>1313</v>
      </c>
      <c r="C1055" t="s">
        <v>994</v>
      </c>
      <c r="D1055">
        <v>4357</v>
      </c>
    </row>
    <row r="1056" spans="1:4" x14ac:dyDescent="0.15">
      <c r="A1056" s="11">
        <f>IF(ISNUMBER(INDEX(希望端末入力フォーム!$B$9:$B$65535,MATCH(D1056,希望端末入力フォーム!$C$9:$C$65535,0),1))=TRUE,1,0)</f>
        <v>0</v>
      </c>
      <c r="B1056" s="35" t="s">
        <v>1315</v>
      </c>
      <c r="C1056" t="s">
        <v>994</v>
      </c>
      <c r="D1056">
        <v>4405</v>
      </c>
    </row>
    <row r="1057" spans="1:4" x14ac:dyDescent="0.15">
      <c r="A1057" s="11">
        <f>IF(ISNUMBER(INDEX(希望端末入力フォーム!$B$9:$B$65535,MATCH(D1057,希望端末入力フォーム!$C$9:$C$65535,0),1))=TRUE,1,0)</f>
        <v>0</v>
      </c>
      <c r="B1057" s="35" t="s">
        <v>1317</v>
      </c>
      <c r="C1057" t="s">
        <v>994</v>
      </c>
      <c r="D1057">
        <v>4512</v>
      </c>
    </row>
    <row r="1058" spans="1:4" x14ac:dyDescent="0.15">
      <c r="A1058" s="11">
        <f>IF(ISNUMBER(INDEX(希望端末入力フォーム!$B$9:$B$65535,MATCH(D1058,希望端末入力フォーム!$C$9:$C$65535,0),1))=TRUE,1,0)</f>
        <v>0</v>
      </c>
      <c r="B1058" s="35" t="s">
        <v>1318</v>
      </c>
      <c r="C1058" t="s">
        <v>994</v>
      </c>
      <c r="D1058">
        <v>4792</v>
      </c>
    </row>
    <row r="1059" spans="1:4" x14ac:dyDescent="0.15">
      <c r="A1059" s="11">
        <f>IF(ISNUMBER(INDEX(希望端末入力フォーム!$B$9:$B$65535,MATCH(D1059,希望端末入力フォーム!$C$9:$C$65535,0),1))=TRUE,1,0)</f>
        <v>0</v>
      </c>
      <c r="B1059" s="35" t="s">
        <v>1320</v>
      </c>
      <c r="C1059" t="s">
        <v>1319</v>
      </c>
      <c r="D1059">
        <v>4526</v>
      </c>
    </row>
    <row r="1060" spans="1:4" x14ac:dyDescent="0.15">
      <c r="A1060" s="11">
        <f>IF(ISNUMBER(INDEX(希望端末入力フォーム!$B$9:$B$65535,MATCH(D1060,希望端末入力フォーム!$C$9:$C$65535,0),1))=TRUE,1,0)</f>
        <v>0</v>
      </c>
      <c r="B1060" s="35" t="s">
        <v>1321</v>
      </c>
      <c r="C1060" t="s">
        <v>1319</v>
      </c>
      <c r="D1060">
        <v>4555</v>
      </c>
    </row>
    <row r="1061" spans="1:4" x14ac:dyDescent="0.15">
      <c r="A1061" s="11">
        <f>IF(ISNUMBER(INDEX(希望端末入力フォーム!$B$9:$B$65535,MATCH(D1061,希望端末入力フォーム!$C$9:$C$65535,0),1))=TRUE,1,0)</f>
        <v>0</v>
      </c>
      <c r="B1061" s="35" t="s">
        <v>1322</v>
      </c>
      <c r="C1061" t="s">
        <v>1319</v>
      </c>
      <c r="D1061">
        <v>4609</v>
      </c>
    </row>
    <row r="1062" spans="1:4" x14ac:dyDescent="0.15">
      <c r="A1062" s="11">
        <f>IF(ISNUMBER(INDEX(希望端末入力フォーム!$B$9:$B$65535,MATCH(D1062,希望端末入力フォーム!$C$9:$C$65535,0),1))=TRUE,1,0)</f>
        <v>0</v>
      </c>
      <c r="B1062" s="35" t="s">
        <v>1323</v>
      </c>
      <c r="C1062" t="s">
        <v>1319</v>
      </c>
      <c r="D1062">
        <v>4613</v>
      </c>
    </row>
    <row r="1063" spans="1:4" x14ac:dyDescent="0.15">
      <c r="A1063" s="11">
        <f>IF(ISNUMBER(INDEX(希望端末入力フォーム!$B$9:$B$65535,MATCH(D1063,希望端末入力フォーム!$C$9:$C$65535,0),1))=TRUE,1,0)</f>
        <v>0</v>
      </c>
      <c r="B1063" s="35" t="s">
        <v>1324</v>
      </c>
      <c r="C1063" t="s">
        <v>1319</v>
      </c>
      <c r="D1063">
        <v>4692</v>
      </c>
    </row>
    <row r="1064" spans="1:4" x14ac:dyDescent="0.15">
      <c r="A1064" s="11">
        <f>IF(ISNUMBER(INDEX(希望端末入力フォーム!$B$9:$B$65535,MATCH(D1064,希望端末入力フォーム!$C$9:$C$65535,0),1))=TRUE,1,0)</f>
        <v>0</v>
      </c>
      <c r="B1064" s="35" t="s">
        <v>1325</v>
      </c>
      <c r="C1064" t="s">
        <v>1319</v>
      </c>
      <c r="D1064">
        <v>4704</v>
      </c>
    </row>
    <row r="1065" spans="1:4" x14ac:dyDescent="0.15">
      <c r="A1065" s="11">
        <f>IF(ISNUMBER(INDEX(希望端末入力フォーム!$B$9:$B$65535,MATCH(D1065,希望端末入力フォーム!$C$9:$C$65535,0),1))=TRUE,1,0)</f>
        <v>0</v>
      </c>
      <c r="B1065" s="35" t="s">
        <v>1326</v>
      </c>
      <c r="C1065" t="s">
        <v>1319</v>
      </c>
      <c r="D1065">
        <v>4721</v>
      </c>
    </row>
    <row r="1066" spans="1:4" x14ac:dyDescent="0.15">
      <c r="A1066" s="11">
        <f>IF(ISNUMBER(INDEX(希望端末入力フォーム!$B$9:$B$65535,MATCH(D1066,希望端末入力フォーム!$C$9:$C$65535,0),1))=TRUE,1,0)</f>
        <v>0</v>
      </c>
      <c r="B1066" s="35" t="s">
        <v>1327</v>
      </c>
      <c r="C1066" t="s">
        <v>1319</v>
      </c>
      <c r="D1066">
        <v>4770</v>
      </c>
    </row>
    <row r="1067" spans="1:4" x14ac:dyDescent="0.15">
      <c r="A1067" s="11">
        <f>IF(ISNUMBER(INDEX(希望端末入力フォーム!$B$9:$B$65535,MATCH(D1067,希望端末入力フォーム!$C$9:$C$65535,0),1))=TRUE,1,0)</f>
        <v>0</v>
      </c>
      <c r="B1067" s="35" t="s">
        <v>1328</v>
      </c>
      <c r="C1067" t="s">
        <v>1319</v>
      </c>
      <c r="D1067">
        <v>4816</v>
      </c>
    </row>
    <row r="1068" spans="1:4" x14ac:dyDescent="0.15">
      <c r="A1068" s="11">
        <f>IF(ISNUMBER(INDEX(希望端末入力フォーム!$B$9:$B$65535,MATCH(D1068,希望端末入力フォーム!$C$9:$C$65535,0),1))=TRUE,1,0)</f>
        <v>0</v>
      </c>
      <c r="B1068" s="35" t="s">
        <v>1329</v>
      </c>
      <c r="C1068" t="s">
        <v>1319</v>
      </c>
      <c r="D1068">
        <v>4858</v>
      </c>
    </row>
    <row r="1069" spans="1:4" x14ac:dyDescent="0.15">
      <c r="A1069" s="11">
        <f>IF(ISNUMBER(INDEX(希望端末入力フォーム!$B$9:$B$65535,MATCH(D1069,希望端末入力フォーム!$C$9:$C$65535,0),1))=TRUE,1,0)</f>
        <v>0</v>
      </c>
      <c r="B1069" s="35" t="s">
        <v>1330</v>
      </c>
      <c r="C1069" t="s">
        <v>1319</v>
      </c>
      <c r="D1069">
        <v>4908</v>
      </c>
    </row>
    <row r="1070" spans="1:4" x14ac:dyDescent="0.15">
      <c r="A1070" s="11">
        <f>IF(ISNUMBER(INDEX(希望端末入力フォーム!$B$9:$B$65535,MATCH(D1070,希望端末入力フォーム!$C$9:$C$65535,0),1))=TRUE,1,0)</f>
        <v>0</v>
      </c>
      <c r="B1070" s="35" t="s">
        <v>1331</v>
      </c>
      <c r="C1070" t="s">
        <v>1319</v>
      </c>
      <c r="D1070">
        <v>4614</v>
      </c>
    </row>
    <row r="1071" spans="1:4" x14ac:dyDescent="0.15">
      <c r="A1071" s="11">
        <f>IF(ISNUMBER(INDEX(希望端末入力フォーム!$B$9:$B$65535,MATCH(D1071,希望端末入力フォーム!$C$9:$C$65535,0),1))=TRUE,1,0)</f>
        <v>0</v>
      </c>
      <c r="B1071" s="35" t="s">
        <v>1332</v>
      </c>
      <c r="C1071" t="s">
        <v>1319</v>
      </c>
      <c r="D1071">
        <v>4654</v>
      </c>
    </row>
    <row r="1072" spans="1:4" x14ac:dyDescent="0.15">
      <c r="A1072" s="11">
        <f>IF(ISNUMBER(INDEX(希望端末入力フォーム!$B$9:$B$65535,MATCH(D1072,希望端末入力フォーム!$C$9:$C$65535,0),1))=TRUE,1,0)</f>
        <v>0</v>
      </c>
      <c r="B1072" s="35" t="s">
        <v>1333</v>
      </c>
      <c r="C1072" t="s">
        <v>1319</v>
      </c>
      <c r="D1072">
        <v>4711</v>
      </c>
    </row>
    <row r="1073" spans="1:4" x14ac:dyDescent="0.15">
      <c r="A1073" s="11">
        <f>IF(ISNUMBER(INDEX(希望端末入力フォーム!$B$9:$B$65535,MATCH(D1073,希望端末入力フォーム!$C$9:$C$65535,0),1))=TRUE,1,0)</f>
        <v>0</v>
      </c>
      <c r="B1073" s="35" t="s">
        <v>1334</v>
      </c>
      <c r="C1073" t="s">
        <v>1319</v>
      </c>
      <c r="D1073">
        <v>4760</v>
      </c>
    </row>
    <row r="1074" spans="1:4" x14ac:dyDescent="0.15">
      <c r="A1074" s="11">
        <f>IF(ISNUMBER(INDEX(希望端末入力フォーム!$B$9:$B$65535,MATCH(D1074,希望端末入力フォーム!$C$9:$C$65535,0),1))=TRUE,1,0)</f>
        <v>0</v>
      </c>
      <c r="B1074" s="35" t="s">
        <v>1335</v>
      </c>
      <c r="C1074" t="s">
        <v>1319</v>
      </c>
      <c r="D1074">
        <v>4851</v>
      </c>
    </row>
    <row r="1075" spans="1:4" x14ac:dyDescent="0.15">
      <c r="A1075" s="11">
        <f>IF(ISNUMBER(INDEX(希望端末入力フォーム!$B$9:$B$65535,MATCH(D1075,希望端末入力フォーム!$C$9:$C$65535,0),1))=TRUE,1,0)</f>
        <v>0</v>
      </c>
      <c r="B1075" s="35" t="s">
        <v>1336</v>
      </c>
      <c r="C1075" t="s">
        <v>1319</v>
      </c>
      <c r="D1075">
        <v>4921</v>
      </c>
    </row>
    <row r="1076" spans="1:4" x14ac:dyDescent="0.15">
      <c r="A1076" s="11">
        <f>IF(ISNUMBER(INDEX(希望端末入力フォーム!$B$9:$B$65535,MATCH(D1076,希望端末入力フォーム!$C$9:$C$65535,0),1))=TRUE,1,0)</f>
        <v>0</v>
      </c>
      <c r="B1076" s="35" t="s">
        <v>1337</v>
      </c>
      <c r="C1076" t="s">
        <v>1319</v>
      </c>
      <c r="D1076">
        <v>4670</v>
      </c>
    </row>
    <row r="1077" spans="1:4" x14ac:dyDescent="0.15">
      <c r="A1077" s="11">
        <f>IF(ISNUMBER(INDEX(希望端末入力フォーム!$B$9:$B$65535,MATCH(D1077,希望端末入力フォーム!$C$9:$C$65535,0),1))=TRUE,1,0)</f>
        <v>0</v>
      </c>
      <c r="B1077" s="35" t="s">
        <v>1338</v>
      </c>
      <c r="C1077" t="s">
        <v>1319</v>
      </c>
      <c r="D1077">
        <v>4765</v>
      </c>
    </row>
    <row r="1078" spans="1:4" x14ac:dyDescent="0.15">
      <c r="A1078" s="11">
        <f>IF(ISNUMBER(INDEX(希望端末入力フォーム!$B$9:$B$65535,MATCH(D1078,希望端末入力フォーム!$C$9:$C$65535,0),1))=TRUE,1,0)</f>
        <v>0</v>
      </c>
      <c r="B1078" s="35" t="s">
        <v>1339</v>
      </c>
      <c r="C1078" t="s">
        <v>1319</v>
      </c>
      <c r="D1078">
        <v>4805</v>
      </c>
    </row>
    <row r="1079" spans="1:4" x14ac:dyDescent="0.15">
      <c r="A1079" s="11">
        <f>IF(ISNUMBER(INDEX(希望端末入力フォーム!$B$9:$B$65535,MATCH(D1079,希望端末入力フォーム!$C$9:$C$65535,0),1))=TRUE,1,0)</f>
        <v>0</v>
      </c>
      <c r="B1079" s="35" t="s">
        <v>1340</v>
      </c>
      <c r="C1079" t="s">
        <v>1319</v>
      </c>
      <c r="D1079">
        <v>4857</v>
      </c>
    </row>
    <row r="1080" spans="1:4" x14ac:dyDescent="0.15">
      <c r="A1080" s="11">
        <f>IF(ISNUMBER(INDEX(希望端末入力フォーム!$B$9:$B$65535,MATCH(D1080,希望端末入力フォーム!$C$9:$C$65535,0),1))=TRUE,1,0)</f>
        <v>0</v>
      </c>
      <c r="B1080" s="35" t="s">
        <v>1341</v>
      </c>
      <c r="C1080" t="s">
        <v>1319</v>
      </c>
      <c r="D1080">
        <v>4900</v>
      </c>
    </row>
    <row r="1081" spans="1:4" x14ac:dyDescent="0.15">
      <c r="A1081" s="11">
        <f>IF(ISNUMBER(INDEX(希望端末入力フォーム!$B$9:$B$65535,MATCH(D1081,希望端末入力フォーム!$C$9:$C$65535,0),1))=TRUE,1,0)</f>
        <v>0</v>
      </c>
      <c r="B1081" s="35" t="s">
        <v>1343</v>
      </c>
      <c r="C1081" t="s">
        <v>1319</v>
      </c>
      <c r="D1081">
        <v>4524</v>
      </c>
    </row>
    <row r="1082" spans="1:4" x14ac:dyDescent="0.15">
      <c r="A1082" s="11">
        <f>IF(ISNUMBER(INDEX(希望端末入力フォーム!$B$9:$B$65535,MATCH(D1082,希望端末入力フォーム!$C$9:$C$65535,0),1))=TRUE,1,0)</f>
        <v>0</v>
      </c>
      <c r="B1082" s="35" t="s">
        <v>1344</v>
      </c>
      <c r="C1082" t="s">
        <v>1319</v>
      </c>
      <c r="D1082">
        <v>4577</v>
      </c>
    </row>
    <row r="1083" spans="1:4" x14ac:dyDescent="0.15">
      <c r="A1083" s="11">
        <f>IF(ISNUMBER(INDEX(希望端末入力フォーム!$B$9:$B$65535,MATCH(D1083,希望端末入力フォーム!$C$9:$C$65535,0),1))=TRUE,1,0)</f>
        <v>0</v>
      </c>
      <c r="B1083" s="35" t="s">
        <v>1345</v>
      </c>
      <c r="C1083" t="s">
        <v>1319</v>
      </c>
      <c r="D1083">
        <v>4616</v>
      </c>
    </row>
    <row r="1084" spans="1:4" x14ac:dyDescent="0.15">
      <c r="A1084" s="11">
        <f>IF(ISNUMBER(INDEX(希望端末入力フォーム!$B$9:$B$65535,MATCH(D1084,希望端末入力フォーム!$C$9:$C$65535,0),1))=TRUE,1,0)</f>
        <v>0</v>
      </c>
      <c r="B1084" s="35" t="s">
        <v>1346</v>
      </c>
      <c r="C1084" t="s">
        <v>1319</v>
      </c>
      <c r="D1084">
        <v>4642</v>
      </c>
    </row>
    <row r="1085" spans="1:4" x14ac:dyDescent="0.15">
      <c r="A1085" s="11">
        <f>IF(ISNUMBER(INDEX(希望端末入力フォーム!$B$9:$B$65535,MATCH(D1085,希望端末入力フォーム!$C$9:$C$65535,0),1))=TRUE,1,0)</f>
        <v>0</v>
      </c>
      <c r="B1085" s="35" t="s">
        <v>1347</v>
      </c>
      <c r="C1085" t="s">
        <v>1319</v>
      </c>
      <c r="D1085">
        <v>4724</v>
      </c>
    </row>
    <row r="1086" spans="1:4" x14ac:dyDescent="0.15">
      <c r="A1086" s="11">
        <f>IF(ISNUMBER(INDEX(希望端末入力フォーム!$B$9:$B$65535,MATCH(D1086,希望端末入力フォーム!$C$9:$C$65535,0),1))=TRUE,1,0)</f>
        <v>0</v>
      </c>
      <c r="B1086" s="35" t="s">
        <v>1348</v>
      </c>
      <c r="C1086" t="s">
        <v>1319</v>
      </c>
      <c r="D1086">
        <v>4525</v>
      </c>
    </row>
    <row r="1087" spans="1:4" x14ac:dyDescent="0.15">
      <c r="A1087" s="11">
        <f>IF(ISNUMBER(INDEX(希望端末入力フォーム!$B$9:$B$65535,MATCH(D1087,希望端末入力フォーム!$C$9:$C$65535,0),1))=TRUE,1,0)</f>
        <v>0</v>
      </c>
      <c r="B1087" s="35" t="s">
        <v>1349</v>
      </c>
      <c r="C1087" t="s">
        <v>1319</v>
      </c>
      <c r="D1087">
        <v>4787</v>
      </c>
    </row>
    <row r="1088" spans="1:4" x14ac:dyDescent="0.15">
      <c r="A1088" s="11">
        <f>IF(ISNUMBER(INDEX(希望端末入力フォーム!$B$9:$B$65535,MATCH(D1088,希望端末入力フォーム!$C$9:$C$65535,0),1))=TRUE,1,0)</f>
        <v>0</v>
      </c>
      <c r="B1088" s="35" t="s">
        <v>1350</v>
      </c>
      <c r="C1088" t="s">
        <v>1319</v>
      </c>
      <c r="D1088">
        <v>4822</v>
      </c>
    </row>
    <row r="1089" spans="1:4" x14ac:dyDescent="0.15">
      <c r="A1089" s="11">
        <f>IF(ISNUMBER(INDEX(希望端末入力フォーム!$B$9:$B$65535,MATCH(D1089,希望端末入力フォーム!$C$9:$C$65535,0),1))=TRUE,1,0)</f>
        <v>0</v>
      </c>
      <c r="B1089" s="35" t="s">
        <v>1351</v>
      </c>
      <c r="C1089" t="s">
        <v>1319</v>
      </c>
      <c r="D1089">
        <v>4836</v>
      </c>
    </row>
    <row r="1090" spans="1:4" x14ac:dyDescent="0.15">
      <c r="A1090" s="11">
        <f>IF(ISNUMBER(INDEX(希望端末入力フォーム!$B$9:$B$65535,MATCH(D1090,希望端末入力フォーム!$C$9:$C$65535,0),1))=TRUE,1,0)</f>
        <v>0</v>
      </c>
      <c r="B1090" s="35" t="s">
        <v>1352</v>
      </c>
      <c r="C1090" t="s">
        <v>1319</v>
      </c>
      <c r="D1090">
        <v>4504</v>
      </c>
    </row>
    <row r="1091" spans="1:4" x14ac:dyDescent="0.15">
      <c r="A1091" s="11">
        <f>IF(ISNUMBER(INDEX(希望端末入力フォーム!$B$9:$B$65535,MATCH(D1091,希望端末入力フォーム!$C$9:$C$65535,0),1))=TRUE,1,0)</f>
        <v>0</v>
      </c>
      <c r="B1091" s="35" t="s">
        <v>1353</v>
      </c>
      <c r="C1091" t="s">
        <v>1319</v>
      </c>
      <c r="D1091">
        <v>4554</v>
      </c>
    </row>
    <row r="1092" spans="1:4" x14ac:dyDescent="0.15">
      <c r="A1092" s="11">
        <f>IF(ISNUMBER(INDEX(希望端末入力フォーム!$B$9:$B$65535,MATCH(D1092,希望端末入力フォーム!$C$9:$C$65535,0),1))=TRUE,1,0)</f>
        <v>0</v>
      </c>
      <c r="B1092" s="35" t="s">
        <v>1354</v>
      </c>
      <c r="C1092" t="s">
        <v>1319</v>
      </c>
      <c r="D1092">
        <v>4745</v>
      </c>
    </row>
  </sheetData>
  <sheetProtection autoFilter="0"/>
  <phoneticPr fontId="4"/>
  <dataValidations count="1">
    <dataValidation type="list" allowBlank="1" showInputMessage="1" showErrorMessage="1" sqref="B530:B535 B45:B49 B35:B42 B77:B79 B88 B90 B92 B142:B143 B133:B139 B122:B130 B170:B172 B176:B177 B179:B182 B197:B198 B217:B218 B230:B232 B234:B235 B10:B13 B8 B1:B6 B304:B306 B408:B417 B455:B464 B360 B522:B527 B520 B547 B543:B545 B538:B539" xr:uid="{00000000-0002-0000-0400-000000000000}">
      <formula1>機種名</formula1>
    </dataValidation>
  </dataValidations>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ケータイラボお申込書</vt:lpstr>
      <vt:lpstr>希望端末入力フォーム</vt:lpstr>
      <vt:lpstr>ケータイラボご利用規約</vt:lpstr>
      <vt:lpstr>弊社データ処理用</vt:lpstr>
      <vt:lpstr>InTotalModel</vt:lpstr>
      <vt:lpstr>InTotalModelSub</vt:lpstr>
      <vt:lpstr>OutTotalModel</vt:lpstr>
      <vt:lpstr>OutTotalModelSub</vt:lpstr>
      <vt:lpstr>ケータイラボお申込書!Print_Area</vt:lpstr>
      <vt:lpstr>ケータイラボご利用規約!Print_Area</vt:lpstr>
      <vt:lpstr>社外貸出記入シート!Print_Area</vt:lpstr>
      <vt:lpstr>希望端末入力フォーム!Print_Titles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株式会社ケータイラボラトリー</dc:creator>
  <cp:lastModifiedBy>ケータイラボラトリー01</cp:lastModifiedBy>
  <cp:lastPrinted>2018-12-28T03:24:33Z</cp:lastPrinted>
  <dcterms:created xsi:type="dcterms:W3CDTF">2003-09-29T09:42:33Z</dcterms:created>
  <dcterms:modified xsi:type="dcterms:W3CDTF">2024-04-26T03:11:27Z</dcterms:modified>
</cp:coreProperties>
</file>